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esktop\Wealth Index\"/>
    </mc:Choice>
  </mc:AlternateContent>
  <bookViews>
    <workbookView xWindow="0" yWindow="0" windowWidth="28800" windowHeight="1221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71027"/>
</workbook>
</file>

<file path=xl/calcChain.xml><?xml version="1.0" encoding="utf-8"?>
<calcChain xmlns="http://schemas.openxmlformats.org/spreadsheetml/2006/main">
  <c r="K137" i="2" l="1"/>
  <c r="L137" i="2"/>
  <c r="L111" i="4" l="1"/>
  <c r="L112" i="4"/>
  <c r="L113" i="4"/>
  <c r="L114" i="4"/>
  <c r="L115" i="4"/>
  <c r="L116" i="4"/>
  <c r="L117" i="4"/>
  <c r="L118" i="4"/>
  <c r="K111" i="4"/>
  <c r="K112" i="4"/>
  <c r="K113" i="4"/>
  <c r="K114" i="4"/>
  <c r="K115" i="4"/>
  <c r="K116" i="4"/>
  <c r="K117" i="4"/>
  <c r="K118" i="4"/>
  <c r="L140" i="1"/>
  <c r="L141" i="1"/>
  <c r="L142" i="1"/>
  <c r="L143" i="1"/>
  <c r="K140" i="1"/>
  <c r="K141" i="1"/>
  <c r="K142" i="1"/>
  <c r="K143" i="1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<sst xmlns="http://schemas.openxmlformats.org/spreadsheetml/2006/main" count="1023" uniqueCount="267">
  <si>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</si>
  <si>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</si>
  <si>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</si>
  <si>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</si>
  <si>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</si>
  <si>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</si>
  <si>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</si>
  <si>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</si>
  <si>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</si>
  <si>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</si>
  <si>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</si>
  <si>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</si>
  <si>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</si>
  <si>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</si>
  <si>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</si>
  <si>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</si>
  <si>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</si>
  <si>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</si>
  <si>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</si>
  <si>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</si>
  <si>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</si>
  <si>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</si>
  <si>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</si>
  <si>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</si>
  <si>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</si>
  <si>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</si>
  <si>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</si>
  <si>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</si>
  <si>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</si>
  <si>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</si>
  <si>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</si>
  <si>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</si>
  <si>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</si>
  <si>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</si>
  <si>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</si>
  <si>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</si>
  <si>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</si>
  <si>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</si>
  <si>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</si>
  <si>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</si>
  <si>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</si>
  <si>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</si>
  <si>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</si>
  <si>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</si>
  <si>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</si>
  <si>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</si>
  <si>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</si>
  <si>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</si>
  <si>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</si>
  <si>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</si>
  <si>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</si>
  <si>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</si>
  <si>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</si>
  <si>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</si>
  <si>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</si>
  <si>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</si>
  <si>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</si>
  <si>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</si>
  <si>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</si>
  <si>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</si>
  <si>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</si>
  <si>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</si>
  <si>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</si>
  <si>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</si>
  <si>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</si>
  <si>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</si>
  <si>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</si>
  <si>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</si>
  <si>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</si>
  <si>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</si>
  <si>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don't know where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</si>
  <si>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</si>
  <si>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</si>
  <si>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</si>
  <si>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</t>
  </si>
  <si>
    <t>QH109_41 Type of toilet facility: Bucket toilet</t>
  </si>
  <si>
    <t>QH109_51 Type of toilet facility: Hanging toilet/hanging latrine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</si>
  <si>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</si>
  <si>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</si>
  <si>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</si>
  <si>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</si>
  <si>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</si>
  <si>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</si>
  <si>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QH109_15_sh Type of toilet facility: Flush, don't know where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</si>
  <si>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</si>
  <si>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</si>
  <si>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</si>
  <si>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QH109_31_sh Type of toilet facility: Composting toilet - shared</t>
  </si>
  <si>
    <t>QH109_51_sh Type of toilet facility: Hanging toilet/hanging latrine - shared</t>
  </si>
  <si>
    <t>QH109_96_sh Type of toilet facility: Other - shared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</si>
  <si>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</si>
  <si>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</si>
  <si>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</si>
  <si>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</si>
  <si>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QH113_5 Type of cooking fuel: Kerosene</t>
  </si>
  <si>
    <t>QH113_6 Type of cooking fuel: Charcoal</t>
  </si>
  <si>
    <t>QH113_7 Type of cooking fuel: Wood</t>
  </si>
  <si>
    <t>QH113_8 Type of cooking fuel: Straw/shrubs/grass</t>
  </si>
  <si>
    <t>QH113_9 Type of cooking fuel: Agricultural crop</t>
  </si>
  <si>
    <t>QH113_10 Type of cooking fuel: Animal dung</t>
  </si>
  <si>
    <t>QH113_95 Type of cooking fuel: No food cooked in household</t>
  </si>
  <si>
    <t>QH113_96 Type of cooking fuel: Other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</si>
  <si>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</si>
  <si>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</si>
  <si>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</si>
  <si>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</si>
  <si>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</si>
  <si>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</si>
  <si>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Table</t>
  </si>
  <si>
    <t>QH121H Chair</t>
  </si>
  <si>
    <t>QH121I Bed with cotton/spring mattress</t>
  </si>
  <si>
    <t>QH121J Electric mitad</t>
  </si>
  <si>
    <t>QH121K Kerosene lamp/ preassure lamp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</si>
  <si>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</si>
  <si>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</si>
  <si>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</si>
  <si>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</si>
  <si>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</si>
  <si>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</si>
  <si>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</si>
  <si>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QH122H Bagag</t>
  </si>
  <si>
    <t>QH123 Bank account</t>
  </si>
  <si>
    <t>QH142_11 Main floor material: Earth/sand</t>
  </si>
  <si>
    <t>QH142_12 Main floor material: Dung</t>
  </si>
  <si>
    <t>QH142_21 Main floor material: Wood planks</t>
  </si>
  <si>
    <t>QH142_22 Main floor material: Palm/bamboo</t>
  </si>
  <si>
    <t>QH142_31 Main floor material: Parquet or polished wood</t>
  </si>
  <si>
    <t>QH142_32 Main floor material: Vinyl or asphalt strips</t>
  </si>
  <si>
    <t>QH142_33 Main floor material: Ceramic tiles</t>
  </si>
  <si>
    <t>QH142_34 Main floor material: Cement</t>
  </si>
  <si>
    <t>QH142_35 Main floor material: Carpet</t>
  </si>
  <si>
    <t>QH142_96 Main floor material: Other</t>
  </si>
  <si>
    <t>QH143_11 Main roof material: No roof</t>
  </si>
  <si>
    <t>QH143_12 Main roof material: Thatch/mud</t>
  </si>
  <si>
    <t>QH143_13 Main roof material: Sod</t>
  </si>
  <si>
    <t>QH143_21 Main roof material: Rustic mat</t>
  </si>
  <si>
    <t>QH143_22 Main roof material: Palm/bamboo</t>
  </si>
  <si>
    <t>QH143_23 Main roof material: Wood planks</t>
  </si>
  <si>
    <t>QH143_24 Main roof material: Cardboard</t>
  </si>
  <si>
    <t>QH143_31 Main roof material: Metal/ corrugated iron</t>
  </si>
  <si>
    <t>QH143_32 Main roof material: Wood</t>
  </si>
  <si>
    <t>QH143_33 Main roof material: Calamine/cement fiber</t>
  </si>
  <si>
    <t>QH143_34 Main roof material: Ceramic tiles</t>
  </si>
  <si>
    <t>QH143_35 Main roof material: Cement</t>
  </si>
  <si>
    <t>QH143_36 Main roof material: Roofing shingles</t>
  </si>
  <si>
    <t>QH143_96 Main roof material: Other</t>
  </si>
  <si>
    <t>QH144_11 Main wall material: No walls</t>
  </si>
  <si>
    <t>QH144_12 Main wall material: Cane/palm/trunks</t>
  </si>
  <si>
    <t>QH144_13 Main wall material: Dirt</t>
  </si>
  <si>
    <t>QH144_21 Main wall material: Bamboo with mud</t>
  </si>
  <si>
    <t>QH144_22 Main wall material: Stone with mud</t>
  </si>
  <si>
    <t>QH144_23 Main wall material: Uncovered adobe</t>
  </si>
  <si>
    <t>QH144_24 Main wall material: Plywood</t>
  </si>
  <si>
    <t>QH144_25 Main wall material: Cardboard</t>
  </si>
  <si>
    <t>QH144_26 Main wall material: Reused wood</t>
  </si>
  <si>
    <t>QH144_31 Main wall material: Cement</t>
  </si>
  <si>
    <t>QH144_32 Main wall material: Stone with lime/cement</t>
  </si>
  <si>
    <t>QH144_33 Main wall material: Bricks</t>
  </si>
  <si>
    <t>QH144_34 Main wall material: Cement blocks</t>
  </si>
  <si>
    <t>QH144_35 Main wall material: Covered adobe</t>
  </si>
  <si>
    <t>QH144_36 Main wall material: Wood planks/shingles</t>
  </si>
  <si>
    <t>QH144_96 Main wall material: Other</t>
  </si>
  <si>
    <t>DOMESTIC Domestic staff</t>
  </si>
  <si>
    <t>HOUSE Owns a house</t>
  </si>
  <si>
    <t>LAND Owns land</t>
  </si>
  <si>
    <t>memsleep Number of members per sleeping room</t>
  </si>
  <si>
    <t>QH118A_1 Cows/bulls: 1-4</t>
  </si>
  <si>
    <t>QH118A_2 Cows/bulls: 5-9</t>
  </si>
  <si>
    <t>QH118A_3 Cows/bulls: 10+</t>
  </si>
  <si>
    <t>QH118B_1 Other cattle: 1-4</t>
  </si>
  <si>
    <t>QH118B_2 Other cattle: 5-9</t>
  </si>
  <si>
    <t>QH118B_3 Other cattle: 10+</t>
  </si>
  <si>
    <t>QH118C_1 Horses/donkeys/mules: 1-4</t>
  </si>
  <si>
    <t>QH118D_1 Camels: 1-4</t>
  </si>
  <si>
    <t>QH118D_2 Camels: 5-9</t>
  </si>
  <si>
    <t>QH118D_3 Camels: 10+</t>
  </si>
  <si>
    <t>QH118E_1 Goats: 1-4</t>
  </si>
  <si>
    <t>QH118E_2 Goats: 5-9</t>
  </si>
  <si>
    <t>QH118E_3 Goats: 10+</t>
  </si>
  <si>
    <t>QH118F_1 Sheep: 1-4</t>
  </si>
  <si>
    <t>QH118F_2 Sheep: 5-9</t>
  </si>
  <si>
    <t>QH118F_3 Sheep: 10+</t>
  </si>
  <si>
    <t>QH118G_1 Chickens or other poultry: 1-9</t>
  </si>
  <si>
    <t>QH118G_2 Chickens or other poultry: 10-29</t>
  </si>
  <si>
    <t>QH118G_3 Chickens or other poultry: 30+</t>
  </si>
  <si>
    <t>QH118H_1 Beehives: 1-9</t>
  </si>
  <si>
    <t>QH118H_2 Beehives: 10-29</t>
  </si>
  <si>
    <t>QH118H_3 Beehives: 30+</t>
  </si>
  <si>
    <t>landarea</t>
  </si>
  <si>
    <t>QH118C_2 Horses/donkeys/mules: 5-9</t>
  </si>
  <si>
    <t>QH118C_3 Horses/donkeys/mules: 10+</t>
  </si>
  <si>
    <t>(Constant)</t>
  </si>
  <si>
    <t>urbscore Urban wealth score</t>
  </si>
  <si>
    <t>rurscore Rural wealth score</t>
  </si>
  <si>
    <t>Combined Score= 1.206 +.002 * Urban Score</t>
  </si>
  <si>
    <t xml:space="preserve">Combined Score= -552+ .332 * Rural Score 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</si>
  <si>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</si>
  <si>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</si>
  <si>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</si>
  <si>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</si>
  <si>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</si>
  <si>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</si>
  <si>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</si>
  <si>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</si>
  <si>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QH101_11 Source of drinking water: Piped - into dwelling</t>
  </si>
  <si>
    <t>QH101_12 Source of drinking water: Piped - to yard/plot</t>
  </si>
  <si>
    <t>QH101_13 Source of drinking water: Piped - to neighbor</t>
  </si>
  <si>
    <t>QH101_14 Source of drinking water: Piped - public tap / standpipe</t>
  </si>
  <si>
    <t>QH101_31 Source of drinking water: Dug well - protected</t>
  </si>
  <si>
    <t>QH101_32 Source of drinking water: Dug well - unprotected</t>
  </si>
  <si>
    <t>QH101_41 Source of drinking water: Spring - protected</t>
  </si>
  <si>
    <t>QH101_42 Source of drinking water: Spring - unprotected</t>
  </si>
  <si>
    <t>QH101_92 Source of drinking water: Refilled water</t>
  </si>
  <si>
    <t>QH109_11 Type of toilet facility: Private with septic tank</t>
  </si>
  <si>
    <t>QH109_12 Type of toilet facility: Private with non septic tank</t>
  </si>
  <si>
    <t>QH109_21 Type of toilet facility: Shared/public</t>
  </si>
  <si>
    <t>QH109_31 Type of toilet facility: River/stream/creek</t>
  </si>
  <si>
    <t>QH109_32 Type of toilet facility: Beach</t>
  </si>
  <si>
    <t>QH109_33 Type of toilet facility: Pool/ponds</t>
  </si>
  <si>
    <t>QH109_41 Type of toilet facility: Pit</t>
  </si>
  <si>
    <t>QH109_51 Type of toilet facility: Yard/bush/forest</t>
  </si>
  <si>
    <t>QH112B Distance between the well and the nearest septic tank</t>
  </si>
  <si>
    <t>QH113_6 Type of cooking fuel: Coal, lignite</t>
  </si>
  <si>
    <t>QH113_7 Type of cooking fuel: Charcoal</t>
  </si>
  <si>
    <t>QH113_8 Type of cooking fuel: Wood</t>
  </si>
  <si>
    <t>QH113_9 Type of cooking fuel: Straw/shrubs/grass/crops</t>
  </si>
  <si>
    <t>QH113_10 Type of cooking fuel: Agricultural crop</t>
  </si>
  <si>
    <t>QH113_11 Type of cooking fuel: Animal dung</t>
  </si>
  <si>
    <t>QH121D Non-mobile telephone</t>
  </si>
  <si>
    <t>QH121G Fan</t>
  </si>
  <si>
    <t>QH121H Washing machine</t>
  </si>
  <si>
    <t>QH121I Air Conditioner</t>
  </si>
  <si>
    <t>QH142_11 Main floor material: Earth/sand/dung</t>
  </si>
  <si>
    <t>QH142_33 Main floor material: Ceramic/Marble</t>
  </si>
  <si>
    <t>QH142_34 Main floor material: Ceramic tiles</t>
  </si>
  <si>
    <t>QH142_35 Main floor material: Cement/Red bricks</t>
  </si>
  <si>
    <t>QH142_36 Main floor material: Carpet</t>
  </si>
  <si>
    <t>QH142A the floor area of the house</t>
  </si>
  <si>
    <t>QH143_12 Main roof material: Thatch/palm leaf</t>
  </si>
  <si>
    <t>QH143_31 Main roof material: Roofing</t>
  </si>
  <si>
    <t>QH143_32 Main roof material: Asbestos</t>
  </si>
  <si>
    <t>QH143_33 Main roof material: Tile</t>
  </si>
  <si>
    <t>QH143_34 Main roof material: Concrete</t>
  </si>
  <si>
    <t>QH143_35 Main roof material: Metal tile</t>
  </si>
  <si>
    <t>QH144_21 Main wall material: Bamboo with mud/Dirt</t>
  </si>
  <si>
    <t>QH144_31 Main wall material: Woven Bamboo</t>
  </si>
  <si>
    <t>QH144_37 Main wall material: Plaster wire</t>
  </si>
  <si>
    <t>QH144_38 Main wall material: GRC/Gypsum/Asbestos</t>
  </si>
  <si>
    <t>QH118B_1 Water Buffaloes: 1-4</t>
  </si>
  <si>
    <t>QH118B_2 Water Buffaloes: 5-9</t>
  </si>
  <si>
    <t>QH118B_3 Water Buffaloes: 10+</t>
  </si>
  <si>
    <t>QH118C_2 Horses/donkeys/mules: 5+</t>
  </si>
  <si>
    <t>QH118D_1 Goats/sheep: 1-4</t>
  </si>
  <si>
    <t>QH118D_2 Goats/sheep: 5-9</t>
  </si>
  <si>
    <t>QH118D_3 Goats/sheep: 10+</t>
  </si>
  <si>
    <t>QH118E_1 Pigs: 1-4</t>
  </si>
  <si>
    <t>QH118E_2 Pigs: 5-9</t>
  </si>
  <si>
    <t>QH118E_3 Pigs: 10+</t>
  </si>
  <si>
    <t>QH118F_1 Chickens/poultry: 1-9</t>
  </si>
  <si>
    <t>QH118F_2 Chickens/poultry: 10-29</t>
  </si>
  <si>
    <t>QH118F_3 Chickens/poultry: 30+</t>
  </si>
  <si>
    <t>((memsleep-2.63587)/1.68370)*(-0.03681)</t>
  </si>
  <si>
    <t>QH101_81 Source of drinking water: Surface water(river/dam/lake/pond/stream/canal/irrigation channel)</t>
  </si>
  <si>
    <t>((landarea-2.7396)/3.21169)*(-0.00466)</t>
  </si>
  <si>
    <t>((landarea-1.24028)/3.74796)*(-0.00270.)</t>
  </si>
  <si>
    <t>((memsleep-3.98107)/2.20953)*(-0.04183)</t>
  </si>
  <si>
    <t>((memsleep-3.56021)/2.15095)*(-0.03692)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</si>
</sst>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7">
    <xf numFmtId="0" fontId="0" fillId="0" borderId="0" xfId="0"/>
    <xf numFmtId="0" fontId="4" fillId="0" borderId="0" xfId="4"/>
    <xf numFmtId="0" fontId="5" fillId="0" borderId="6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4" xfId="4" applyFont="1" applyBorder="1" applyAlignment="1">
      <alignment horizontal="left" vertical="top" wrapText="1"/>
    </xf>
    <xf numFmtId="171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0" fontId="5" fillId="0" borderId="15" xfId="4" applyFont="1" applyBorder="1" applyAlignment="1">
      <alignment horizontal="left" vertical="top" wrapText="1"/>
    </xf>
    <xf numFmtId="171" fontId="5" fillId="0" borderId="15" xfId="4" applyNumberFormat="1" applyFont="1" applyBorder="1" applyAlignment="1">
      <alignment horizontal="right" vertical="top"/>
    </xf>
    <xf numFmtId="171" fontId="5" fillId="0" borderId="16" xfId="4" applyNumberFormat="1" applyFont="1" applyBorder="1" applyAlignment="1">
      <alignment horizontal="right" vertical="top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top"/>
    </xf>
    <xf numFmtId="165" fontId="5" fillId="0" borderId="18" xfId="4" applyNumberFormat="1" applyFont="1" applyBorder="1" applyAlignment="1">
      <alignment horizontal="right" vertical="top"/>
    </xf>
    <xf numFmtId="171" fontId="5" fillId="0" borderId="18" xfId="4" applyNumberFormat="1" applyFont="1" applyBorder="1" applyAlignment="1">
      <alignment horizontal="right" vertical="top"/>
    </xf>
    <xf numFmtId="171" fontId="5" fillId="0" borderId="19" xfId="4" applyNumberFormat="1" applyFont="1" applyBorder="1" applyAlignment="1">
      <alignment horizontal="right" vertical="top"/>
    </xf>
    <xf numFmtId="165" fontId="5" fillId="0" borderId="14" xfId="4" applyNumberFormat="1" applyFont="1" applyBorder="1" applyAlignment="1">
      <alignment horizontal="right" vertical="top"/>
    </xf>
    <xf numFmtId="0" fontId="4" fillId="0" borderId="0" xfId="4"/>
    <xf numFmtId="166" fontId="5" fillId="0" borderId="20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top"/>
    </xf>
    <xf numFmtId="169" fontId="5" fillId="0" borderId="23" xfId="4" applyNumberFormat="1" applyFont="1" applyBorder="1" applyAlignment="1">
      <alignment horizontal="right" vertical="top"/>
    </xf>
    <xf numFmtId="170" fontId="5" fillId="0" borderId="23" xfId="4" applyNumberFormat="1" applyFont="1" applyBorder="1" applyAlignment="1">
      <alignment horizontal="right" vertical="top"/>
    </xf>
    <xf numFmtId="168" fontId="5" fillId="0" borderId="23" xfId="4" applyNumberFormat="1" applyFont="1" applyBorder="1" applyAlignment="1">
      <alignment horizontal="right" vertical="top"/>
    </xf>
    <xf numFmtId="171" fontId="5" fillId="0" borderId="23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72" fontId="5" fillId="0" borderId="23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69" fontId="5" fillId="0" borderId="24" xfId="4" applyNumberFormat="1" applyFont="1" applyBorder="1" applyAlignment="1">
      <alignment horizontal="right" vertical="top"/>
    </xf>
    <xf numFmtId="0" fontId="5" fillId="0" borderId="20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5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65" fontId="5" fillId="0" borderId="19" xfId="4" applyNumberFormat="1" applyFont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4" fillId="0" borderId="0" xfId="1" applyFill="1" applyAlignment="1">
      <alignment wrapText="1"/>
    </xf>
    <xf numFmtId="0" fontId="5" fillId="0" borderId="31" xfId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5" fillId="0" borderId="26" xfId="1" applyFont="1" applyFill="1" applyBorder="1" applyAlignment="1">
      <alignment horizontal="center" wrapText="1"/>
    </xf>
    <xf numFmtId="0" fontId="5" fillId="0" borderId="27" xfId="1" applyFont="1" applyFill="1" applyBorder="1" applyAlignment="1">
      <alignment horizontal="center" wrapText="1"/>
    </xf>
    <xf numFmtId="0" fontId="5" fillId="0" borderId="28" xfId="1" applyFont="1" applyFill="1" applyBorder="1" applyAlignment="1">
      <alignment horizontal="center" wrapText="1"/>
    </xf>
    <xf numFmtId="0" fontId="5" fillId="0" borderId="32" xfId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left" vertical="top" wrapText="1"/>
    </xf>
    <xf numFmtId="164" fontId="5" fillId="0" borderId="14" xfId="1" applyNumberFormat="1" applyFont="1" applyFill="1" applyBorder="1" applyAlignment="1">
      <alignment horizontal="right" vertical="top" wrapText="1"/>
    </xf>
    <xf numFmtId="165" fontId="5" fillId="0" borderId="15" xfId="1" applyNumberFormat="1" applyFont="1" applyFill="1" applyBorder="1" applyAlignment="1">
      <alignment horizontal="right" vertical="top" wrapText="1"/>
    </xf>
    <xf numFmtId="166" fontId="5" fillId="0" borderId="15" xfId="1" applyNumberFormat="1" applyFont="1" applyFill="1" applyBorder="1" applyAlignment="1">
      <alignment horizontal="right" vertical="top" wrapText="1"/>
    </xf>
    <xf numFmtId="166" fontId="5" fillId="0" borderId="16" xfId="1" applyNumberFormat="1" applyFont="1" applyFill="1" applyBorder="1" applyAlignment="1">
      <alignment horizontal="right" vertical="top" wrapText="1"/>
    </xf>
    <xf numFmtId="165" fontId="5" fillId="0" borderId="20" xfId="1" applyNumberFormat="1" applyFont="1" applyFill="1" applyBorder="1" applyAlignment="1">
      <alignment horizontal="right" vertical="top" wrapText="1"/>
    </xf>
    <xf numFmtId="0" fontId="5" fillId="0" borderId="23" xfId="1" applyFont="1" applyFill="1" applyBorder="1" applyAlignment="1">
      <alignment horizontal="left" vertical="top" wrapText="1"/>
    </xf>
    <xf numFmtId="164" fontId="5" fillId="0" borderId="29" xfId="1" applyNumberFormat="1" applyFont="1" applyFill="1" applyBorder="1" applyAlignment="1">
      <alignment horizontal="right" vertical="top" wrapText="1"/>
    </xf>
    <xf numFmtId="165" fontId="5" fillId="0" borderId="1" xfId="1" applyNumberFormat="1" applyFont="1" applyFill="1" applyBorder="1" applyAlignment="1">
      <alignment horizontal="right" vertical="top" wrapText="1"/>
    </xf>
    <xf numFmtId="166" fontId="5" fillId="0" borderId="1" xfId="1" applyNumberFormat="1" applyFont="1" applyFill="1" applyBorder="1" applyAlignment="1">
      <alignment horizontal="right" vertical="top" wrapText="1"/>
    </xf>
    <xf numFmtId="166" fontId="5" fillId="0" borderId="30" xfId="1" applyNumberFormat="1" applyFont="1" applyFill="1" applyBorder="1" applyAlignment="1">
      <alignment horizontal="right" vertical="top" wrapText="1"/>
    </xf>
    <xf numFmtId="165" fontId="5" fillId="0" borderId="23" xfId="1" applyNumberFormat="1" applyFont="1" applyFill="1" applyBorder="1" applyAlignment="1">
      <alignment horizontal="right" vertical="top" wrapText="1"/>
    </xf>
    <xf numFmtId="0" fontId="5" fillId="0" borderId="24" xfId="1" applyFont="1" applyFill="1" applyBorder="1" applyAlignment="1">
      <alignment horizontal="left" vertical="top"/>
    </xf>
    <xf numFmtId="173" fontId="5" fillId="0" borderId="17" xfId="1" applyNumberFormat="1" applyFont="1" applyFill="1" applyBorder="1" applyAlignment="1">
      <alignment horizontal="right" vertical="top"/>
    </xf>
    <xf numFmtId="171" fontId="5" fillId="0" borderId="18" xfId="1" applyNumberFormat="1" applyFont="1" applyFill="1" applyBorder="1" applyAlignment="1">
      <alignment horizontal="right" vertical="top"/>
    </xf>
    <xf numFmtId="166" fontId="5" fillId="0" borderId="18" xfId="1" applyNumberFormat="1" applyFont="1" applyFill="1" applyBorder="1" applyAlignment="1">
      <alignment horizontal="right" vertical="top"/>
    </xf>
    <xf numFmtId="166" fontId="5" fillId="0" borderId="19" xfId="1" applyNumberFormat="1" applyFont="1" applyFill="1" applyBorder="1" applyAlignment="1">
      <alignment horizontal="right" vertical="top"/>
    </xf>
    <xf numFmtId="0" fontId="4" fillId="0" borderId="0" xfId="1" applyFill="1" applyAlignment="1"/>
    <xf numFmtId="165" fontId="5" fillId="0" borderId="24" xfId="1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2" applyFill="1" applyAlignment="1"/>
    <xf numFmtId="0" fontId="5" fillId="0" borderId="31" xfId="2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6" xfId="2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5" fillId="0" borderId="28" xfId="2" applyFont="1" applyFill="1" applyBorder="1" applyAlignment="1">
      <alignment horizontal="center"/>
    </xf>
    <xf numFmtId="0" fontId="5" fillId="0" borderId="32" xfId="2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64" fontId="5" fillId="0" borderId="14" xfId="2" applyNumberFormat="1" applyFont="1" applyFill="1" applyBorder="1" applyAlignment="1">
      <alignment horizontal="right" vertical="top"/>
    </xf>
    <xf numFmtId="165" fontId="5" fillId="0" borderId="15" xfId="2" applyNumberFormat="1" applyFont="1" applyFill="1" applyBorder="1" applyAlignment="1">
      <alignment horizontal="right" vertical="top"/>
    </xf>
    <xf numFmtId="166" fontId="5" fillId="0" borderId="15" xfId="2" applyNumberFormat="1" applyFont="1" applyFill="1" applyBorder="1" applyAlignment="1">
      <alignment horizontal="right" vertical="top"/>
    </xf>
    <xf numFmtId="166" fontId="5" fillId="0" borderId="16" xfId="2" applyNumberFormat="1" applyFont="1" applyFill="1" applyBorder="1" applyAlignment="1">
      <alignment horizontal="right" vertical="top"/>
    </xf>
    <xf numFmtId="165" fontId="5" fillId="0" borderId="20" xfId="2" applyNumberFormat="1" applyFont="1" applyFill="1" applyBorder="1" applyAlignment="1">
      <alignment horizontal="right" vertical="top"/>
    </xf>
    <xf numFmtId="0" fontId="5" fillId="0" borderId="23" xfId="2" applyFont="1" applyFill="1" applyBorder="1" applyAlignment="1">
      <alignment horizontal="left" vertical="top"/>
    </xf>
    <xf numFmtId="164" fontId="5" fillId="0" borderId="29" xfId="2" applyNumberFormat="1" applyFont="1" applyFill="1" applyBorder="1" applyAlignment="1">
      <alignment horizontal="right" vertical="top"/>
    </xf>
    <xf numFmtId="165" fontId="5" fillId="0" borderId="1" xfId="2" applyNumberFormat="1" applyFont="1" applyFill="1" applyBorder="1" applyAlignment="1">
      <alignment horizontal="right" vertical="top"/>
    </xf>
    <xf numFmtId="166" fontId="5" fillId="0" borderId="1" xfId="2" applyNumberFormat="1" applyFont="1" applyFill="1" applyBorder="1" applyAlignment="1">
      <alignment horizontal="right" vertical="top"/>
    </xf>
    <xf numFmtId="166" fontId="5" fillId="0" borderId="30" xfId="2" applyNumberFormat="1" applyFont="1" applyFill="1" applyBorder="1" applyAlignment="1">
      <alignment horizontal="right" vertical="top"/>
    </xf>
    <xf numFmtId="165" fontId="5" fillId="0" borderId="23" xfId="2" applyNumberFormat="1" applyFont="1" applyFill="1" applyBorder="1" applyAlignment="1">
      <alignment horizontal="right" vertical="top"/>
    </xf>
    <xf numFmtId="0" fontId="5" fillId="0" borderId="23" xfId="2" applyFont="1" applyFill="1" applyBorder="1" applyAlignment="1">
      <alignment horizontal="left" vertical="top" wrapText="1"/>
    </xf>
    <xf numFmtId="164" fontId="5" fillId="0" borderId="29" xfId="2" applyNumberFormat="1" applyFont="1" applyFill="1" applyBorder="1" applyAlignment="1">
      <alignment horizontal="right" vertical="top" wrapText="1"/>
    </xf>
    <xf numFmtId="165" fontId="5" fillId="0" borderId="1" xfId="2" applyNumberFormat="1" applyFont="1" applyFill="1" applyBorder="1" applyAlignment="1">
      <alignment horizontal="right" vertical="top" wrapText="1"/>
    </xf>
    <xf numFmtId="166" fontId="5" fillId="0" borderId="1" xfId="2" applyNumberFormat="1" applyFont="1" applyFill="1" applyBorder="1" applyAlignment="1">
      <alignment horizontal="right" vertical="top" wrapText="1"/>
    </xf>
    <xf numFmtId="166" fontId="5" fillId="0" borderId="30" xfId="2" applyNumberFormat="1" applyFont="1" applyFill="1" applyBorder="1" applyAlignment="1">
      <alignment horizontal="right" vertical="top" wrapText="1"/>
    </xf>
    <xf numFmtId="0" fontId="4" fillId="0" borderId="0" xfId="2" applyFill="1" applyAlignment="1">
      <alignment wrapText="1"/>
    </xf>
    <xf numFmtId="165" fontId="5" fillId="0" borderId="23" xfId="2" applyNumberFormat="1" applyFont="1" applyFill="1" applyBorder="1" applyAlignment="1">
      <alignment horizontal="right" vertical="top" wrapText="1"/>
    </xf>
    <xf numFmtId="175" fontId="5" fillId="0" borderId="29" xfId="2" applyNumberFormat="1" applyFont="1" applyFill="1" applyBorder="1" applyAlignment="1">
      <alignment horizontal="right" vertical="top"/>
    </xf>
    <xf numFmtId="171" fontId="5" fillId="0" borderId="1" xfId="2" applyNumberFormat="1" applyFont="1" applyFill="1" applyBorder="1" applyAlignment="1">
      <alignment horizontal="right" vertical="top"/>
    </xf>
    <xf numFmtId="167" fontId="5" fillId="0" borderId="29" xfId="2" applyNumberFormat="1" applyFont="1" applyFill="1" applyBorder="1" applyAlignment="1">
      <alignment horizontal="right" vertical="top"/>
    </xf>
    <xf numFmtId="168" fontId="5" fillId="0" borderId="1" xfId="2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left" wrapText="1"/>
    </xf>
    <xf numFmtId="0" fontId="5" fillId="0" borderId="24" xfId="1" applyFont="1" applyFill="1" applyBorder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5" fillId="0" borderId="25" xfId="1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vertical="top"/>
    </xf>
    <xf numFmtId="0" fontId="2" fillId="0" borderId="0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0" xfId="4" applyFont="1" applyBorder="1" applyAlignment="1">
      <alignment horizontal="left" vertical="top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0" fontId="5" fillId="0" borderId="25" xfId="2" applyFont="1" applyFill="1" applyBorder="1" applyAlignment="1">
      <alignment horizontal="left" wrapText="1"/>
    </xf>
    <xf numFmtId="0" fontId="5" fillId="0" borderId="20" xfId="2" applyFont="1" applyFill="1" applyBorder="1" applyAlignment="1">
      <alignment horizontal="left" vertical="top" wrapText="1"/>
    </xf>
    <xf numFmtId="0" fontId="5" fillId="0" borderId="24" xfId="2" applyFont="1" applyFill="1" applyBorder="1" applyAlignment="1">
      <alignment horizontal="left" vertical="top" wrapText="1"/>
    </xf>
    <xf numFmtId="0" fontId="5" fillId="0" borderId="20" xfId="2" applyFont="1" applyFill="1" applyBorder="1" applyAlignment="1">
      <alignment horizontal="left" wrapText="1"/>
    </xf>
    <xf numFmtId="0" fontId="5" fillId="0" borderId="24" xfId="2" applyFont="1" applyFill="1" applyBorder="1" applyAlignment="1">
      <alignment horizontal="left" wrapText="1"/>
    </xf>
    <xf numFmtId="167" fontId="5" fillId="0" borderId="29" xfId="2" applyNumberFormat="1" applyFont="1" applyFill="1" applyBorder="1" applyAlignment="1">
      <alignment horizontal="right" vertical="top" wrapText="1"/>
    </xf>
    <xf numFmtId="168" fontId="5" fillId="0" borderId="1" xfId="2" applyNumberFormat="1" applyFont="1" applyFill="1" applyBorder="1" applyAlignment="1">
      <alignment horizontal="right" vertical="top" wrapText="1"/>
    </xf>
    <xf numFmtId="167" fontId="5" fillId="0" borderId="17" xfId="2" applyNumberFormat="1" applyFont="1" applyFill="1" applyBorder="1" applyAlignment="1">
      <alignment horizontal="right" vertical="top" wrapText="1"/>
    </xf>
    <xf numFmtId="174" fontId="5" fillId="0" borderId="18" xfId="2" applyNumberFormat="1" applyFont="1" applyFill="1" applyBorder="1" applyAlignment="1">
      <alignment horizontal="right" vertical="top" wrapText="1"/>
    </xf>
    <xf numFmtId="166" fontId="5" fillId="0" borderId="18" xfId="2" applyNumberFormat="1" applyFont="1" applyFill="1" applyBorder="1" applyAlignment="1">
      <alignment horizontal="right" vertical="top" wrapText="1"/>
    </xf>
    <xf numFmtId="166" fontId="5" fillId="0" borderId="19" xfId="2" applyNumberFormat="1" applyFont="1" applyFill="1" applyBorder="1" applyAlignment="1">
      <alignment horizontal="right" vertical="top" wrapText="1"/>
    </xf>
    <xf numFmtId="165" fontId="5" fillId="0" borderId="24" xfId="2" applyNumberFormat="1" applyFont="1" applyFill="1" applyBorder="1" applyAlignment="1">
      <alignment horizontal="right" vertical="top" wrapText="1"/>
    </xf>
    <xf numFmtId="0" fontId="2" fillId="0" borderId="0" xfId="3" applyFont="1" applyFill="1" applyBorder="1" applyAlignment="1">
      <alignment horizontal="center" vertical="center" wrapText="1"/>
    </xf>
    <xf numFmtId="0" fontId="4" fillId="0" borderId="0" xfId="3" applyFill="1"/>
    <xf numFmtId="0" fontId="5" fillId="0" borderId="20" xfId="3" applyFont="1" applyFill="1" applyBorder="1" applyAlignment="1">
      <alignment horizontal="left" wrapText="1"/>
    </xf>
    <xf numFmtId="0" fontId="5" fillId="0" borderId="31" xfId="3" applyFont="1" applyFill="1" applyBorder="1" applyAlignment="1">
      <alignment horizontal="center" wrapText="1"/>
    </xf>
    <xf numFmtId="0" fontId="5" fillId="0" borderId="25" xfId="3" applyFont="1" applyFill="1" applyBorder="1" applyAlignment="1">
      <alignment horizontal="left" wrapText="1"/>
    </xf>
    <xf numFmtId="0" fontId="5" fillId="0" borderId="26" xfId="3" applyFont="1" applyFill="1" applyBorder="1" applyAlignment="1">
      <alignment horizontal="center" wrapText="1"/>
    </xf>
    <xf numFmtId="0" fontId="5" fillId="0" borderId="27" xfId="3" applyFont="1" applyFill="1" applyBorder="1" applyAlignment="1">
      <alignment horizontal="center" wrapText="1"/>
    </xf>
    <xf numFmtId="0" fontId="5" fillId="0" borderId="28" xfId="3" applyFont="1" applyFill="1" applyBorder="1" applyAlignment="1">
      <alignment horizontal="center" wrapText="1"/>
    </xf>
    <xf numFmtId="0" fontId="5" fillId="0" borderId="24" xfId="3" applyFont="1" applyFill="1" applyBorder="1" applyAlignment="1">
      <alignment horizontal="left" wrapText="1"/>
    </xf>
    <xf numFmtId="0" fontId="5" fillId="0" borderId="32" xfId="3" applyFont="1" applyFill="1" applyBorder="1" applyAlignment="1">
      <alignment horizontal="center"/>
    </xf>
    <xf numFmtId="0" fontId="5" fillId="0" borderId="20" xfId="3" applyFont="1" applyFill="1" applyBorder="1" applyAlignment="1">
      <alignment horizontal="left" vertical="top" wrapText="1"/>
    </xf>
    <xf numFmtId="164" fontId="5" fillId="0" borderId="14" xfId="3" applyNumberFormat="1" applyFont="1" applyFill="1" applyBorder="1" applyAlignment="1">
      <alignment horizontal="right" vertical="top"/>
    </xf>
    <xf numFmtId="165" fontId="5" fillId="0" borderId="15" xfId="3" applyNumberFormat="1" applyFont="1" applyFill="1" applyBorder="1" applyAlignment="1">
      <alignment horizontal="right" vertical="top"/>
    </xf>
    <xf numFmtId="166" fontId="5" fillId="0" borderId="15" xfId="3" applyNumberFormat="1" applyFont="1" applyFill="1" applyBorder="1" applyAlignment="1">
      <alignment horizontal="right" vertical="top"/>
    </xf>
    <xf numFmtId="166" fontId="5" fillId="0" borderId="16" xfId="3" applyNumberFormat="1" applyFont="1" applyFill="1" applyBorder="1" applyAlignment="1">
      <alignment horizontal="right" vertical="top"/>
    </xf>
    <xf numFmtId="165" fontId="5" fillId="0" borderId="20" xfId="3" applyNumberFormat="1" applyFont="1" applyFill="1" applyBorder="1" applyAlignment="1">
      <alignment horizontal="right" vertical="top"/>
    </xf>
    <xf numFmtId="0" fontId="5" fillId="0" borderId="23" xfId="3" applyFont="1" applyFill="1" applyBorder="1" applyAlignment="1">
      <alignment horizontal="left" vertical="top" wrapText="1"/>
    </xf>
    <xf numFmtId="164" fontId="5" fillId="0" borderId="29" xfId="3" applyNumberFormat="1" applyFont="1" applyFill="1" applyBorder="1" applyAlignment="1">
      <alignment horizontal="right" vertical="top"/>
    </xf>
    <xf numFmtId="165" fontId="5" fillId="0" borderId="1" xfId="3" applyNumberFormat="1" applyFont="1" applyFill="1" applyBorder="1" applyAlignment="1">
      <alignment horizontal="right" vertical="top"/>
    </xf>
    <xf numFmtId="166" fontId="5" fillId="0" borderId="1" xfId="3" applyNumberFormat="1" applyFont="1" applyFill="1" applyBorder="1" applyAlignment="1">
      <alignment horizontal="right" vertical="top"/>
    </xf>
    <xf numFmtId="166" fontId="5" fillId="0" borderId="30" xfId="3" applyNumberFormat="1" applyFont="1" applyFill="1" applyBorder="1" applyAlignment="1">
      <alignment horizontal="right" vertical="top"/>
    </xf>
    <xf numFmtId="165" fontId="5" fillId="0" borderId="23" xfId="3" applyNumberFormat="1" applyFont="1" applyFill="1" applyBorder="1" applyAlignment="1">
      <alignment horizontal="right" vertical="top"/>
    </xf>
    <xf numFmtId="0" fontId="5" fillId="0" borderId="23" xfId="3" applyFont="1" applyFill="1" applyBorder="1" applyAlignment="1">
      <alignment horizontal="left" vertical="top"/>
    </xf>
    <xf numFmtId="0" fontId="4" fillId="0" borderId="0" xfId="3" applyFill="1" applyAlignment="1"/>
    <xf numFmtId="164" fontId="5" fillId="0" borderId="29" xfId="3" applyNumberFormat="1" applyFont="1" applyFill="1" applyBorder="1" applyAlignment="1">
      <alignment horizontal="right" vertical="top" wrapText="1"/>
    </xf>
    <xf numFmtId="165" fontId="5" fillId="0" borderId="1" xfId="3" applyNumberFormat="1" applyFont="1" applyFill="1" applyBorder="1" applyAlignment="1">
      <alignment horizontal="right" vertical="top" wrapText="1"/>
    </xf>
    <xf numFmtId="166" fontId="5" fillId="0" borderId="1" xfId="3" applyNumberFormat="1" applyFont="1" applyFill="1" applyBorder="1" applyAlignment="1">
      <alignment horizontal="right" vertical="top" wrapText="1"/>
    </xf>
    <xf numFmtId="166" fontId="5" fillId="0" borderId="30" xfId="3" applyNumberFormat="1" applyFont="1" applyFill="1" applyBorder="1" applyAlignment="1">
      <alignment horizontal="right" vertical="top" wrapText="1"/>
    </xf>
    <xf numFmtId="0" fontId="4" fillId="0" borderId="0" xfId="3" applyFill="1" applyAlignment="1">
      <alignment wrapText="1"/>
    </xf>
    <xf numFmtId="165" fontId="5" fillId="0" borderId="23" xfId="3" applyNumberFormat="1" applyFont="1" applyFill="1" applyBorder="1" applyAlignment="1">
      <alignment horizontal="right" vertical="top" wrapText="1"/>
    </xf>
    <xf numFmtId="173" fontId="5" fillId="0" borderId="29" xfId="3" applyNumberFormat="1" applyFont="1" applyFill="1" applyBorder="1" applyAlignment="1">
      <alignment horizontal="right" vertical="top" wrapText="1"/>
    </xf>
    <xf numFmtId="171" fontId="5" fillId="0" borderId="1" xfId="3" applyNumberFormat="1" applyFont="1" applyFill="1" applyBorder="1" applyAlignment="1">
      <alignment horizontal="right" vertical="top" wrapText="1"/>
    </xf>
    <xf numFmtId="168" fontId="5" fillId="0" borderId="23" xfId="3" applyNumberFormat="1" applyFont="1" applyFill="1" applyBorder="1" applyAlignment="1">
      <alignment horizontal="right" vertical="top" wrapText="1"/>
    </xf>
    <xf numFmtId="167" fontId="5" fillId="0" borderId="29" xfId="3" applyNumberFormat="1" applyFont="1" applyFill="1" applyBorder="1" applyAlignment="1">
      <alignment horizontal="right" vertical="top"/>
    </xf>
    <xf numFmtId="168" fontId="5" fillId="0" borderId="1" xfId="3" applyNumberFormat="1" applyFont="1" applyFill="1" applyBorder="1" applyAlignment="1">
      <alignment horizontal="right" vertical="top"/>
    </xf>
    <xf numFmtId="0" fontId="5" fillId="0" borderId="24" xfId="3" applyFont="1" applyFill="1" applyBorder="1" applyAlignment="1">
      <alignment horizontal="left" vertical="top" wrapText="1"/>
    </xf>
    <xf numFmtId="174" fontId="5" fillId="0" borderId="17" xfId="3" applyNumberFormat="1" applyFont="1" applyFill="1" applyBorder="1" applyAlignment="1">
      <alignment horizontal="right" vertical="top"/>
    </xf>
    <xf numFmtId="172" fontId="5" fillId="0" borderId="18" xfId="3" applyNumberFormat="1" applyFont="1" applyFill="1" applyBorder="1" applyAlignment="1">
      <alignment horizontal="right" vertical="top"/>
    </xf>
    <xf numFmtId="166" fontId="5" fillId="0" borderId="18" xfId="3" applyNumberFormat="1" applyFont="1" applyFill="1" applyBorder="1" applyAlignment="1">
      <alignment horizontal="right" vertical="top"/>
    </xf>
    <xf numFmtId="166" fontId="5" fillId="0" borderId="19" xfId="3" applyNumberFormat="1" applyFont="1" applyFill="1" applyBorder="1" applyAlignment="1">
      <alignment horizontal="right" vertical="top"/>
    </xf>
    <xf numFmtId="168" fontId="5" fillId="0" borderId="24" xfId="3" applyNumberFormat="1" applyFont="1" applyFill="1" applyBorder="1" applyAlignment="1">
      <alignment horizontal="right" vertical="top"/>
    </xf>
    <xf numFmtId="0" fontId="5" fillId="0" borderId="0" xfId="3" applyFont="1" applyFill="1" applyBorder="1" applyAlignment="1">
      <alignment horizontal="left" vertical="top" wrapText="1"/>
    </xf>
    <xf numFmtId="0" fontId="5" fillId="0" borderId="23" xfId="3" applyFont="1" applyFill="1" applyBorder="1" applyAlignment="1"/>
    <xf numFmtId="164" fontId="5" fillId="0" borderId="29" xfId="3" applyNumberFormat="1" applyFont="1" applyFill="1" applyBorder="1" applyAlignment="1"/>
    <xf numFmtId="165" fontId="5" fillId="0" borderId="1" xfId="3" applyNumberFormat="1" applyFont="1" applyFill="1" applyBorder="1" applyAlignment="1"/>
    <xf numFmtId="166" fontId="5" fillId="0" borderId="1" xfId="3" applyNumberFormat="1" applyFont="1" applyFill="1" applyBorder="1" applyAlignment="1"/>
    <xf numFmtId="166" fontId="5" fillId="0" borderId="30" xfId="3" applyNumberFormat="1" applyFont="1" applyFill="1" applyBorder="1" applyAlignment="1"/>
    <xf numFmtId="165" fontId="5" fillId="0" borderId="23" xfId="3" applyNumberFormat="1" applyFont="1" applyFill="1" applyBorder="1" applyAlignment="1"/>
    <xf numFmtId="0" fontId="0" fillId="0" borderId="0" xfId="0" applyFill="1" applyAlignment="1"/>
  </cellXfs>
  <cellStyles count="5">
    <cellStyle name="Normal" xfId="0" builtinId="0"/>
    <cellStyle name="Normal_Common" xfId="1" xr:uid="{00000000-0005-0000-0000-000001000000}"/>
    <cellStyle name="Normal_Composite" xfId="4" xr:uid="{8C2BAE81-983C-4491-BE55-DD82F0A3ADBA}"/>
    <cellStyle name="Normal_Rural" xfId="3" xr:uid="{1AD6839C-533E-49ED-9836-1DF1FC0C79E9}"/>
    <cellStyle name="Normal_Urban" xfId="2" xr:uid="{FB2D7504-8B76-4D32-8583-E60004854C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433917</xdr:colOff>
      <xdr:row>50</xdr:row>
      <xdr:rowOff>169333</xdr:rowOff>
    </xdr:from>
    <xdr:to>
      <xdr:col>7</xdr:col>
      <xdr:colOff>43392</xdr:colOff>
      <xdr:row>76</xdr:row>
      <xdr:rowOff>16933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9B65EA-4799-42DA-86EB-CF0C36E12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917" y="10646833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0"/>
  <sheetViews>
    <sheetView tabSelected="1" zoomScale="99" workbookViewId="0">
      <selection activeCell="B10" sqref="B10"/>
    </sheetView>
  </sheetViews>
  <sheetFormatPr defaultColWidth="9.140625" defaultRowHeight="15" x14ac:dyDescent="0.25"/>
  <cols>
    <col min="1" max="1" width="9.140625" style="47"/>
    <col min="2" max="2" width="52.85546875" style="47" customWidth="1"/>
    <col min="3" max="3" width="6.42578125" style="47" customWidth="1"/>
    <col min="4" max="4" width="7.85546875" style="47" customWidth="1"/>
    <col min="5" max="5" width="7.140625" style="47" customWidth="1"/>
    <col min="6" max="6" width="5.28515625" style="47" customWidth="1"/>
    <col min="7" max="7" width="5.42578125" style="47" customWidth="1"/>
    <col min="8" max="8" width="50.85546875" style="47" customWidth="1"/>
    <col min="9" max="9" width="6.140625" style="47" customWidth="1"/>
    <col min="10" max="10" width="5.42578125" style="47" customWidth="1"/>
    <col min="11" max="11" width="12.7109375" style="47" bestFit="1" customWidth="1"/>
    <col min="12" max="12" width="15.28515625" style="47" bestFit="1" customWidth="1"/>
    <col min="13" max="16384" width="9.140625" style="47"/>
  </cols>
  <sheetData>
    <row r="1" spans="1:12" x14ac:dyDescent="0.25">
      <c r="A1" s="47" t="s">
        <v>43</v>
      </c>
    </row>
    <row r="2" spans="1:12" ht="15.75" customHeight="1" thickBot="1" x14ac:dyDescent="0.25">
      <c r="H2" s="108" t="s">
        <v>6</v>
      </c>
      <c r="I2" s="108"/>
      <c r="J2" s="48"/>
    </row>
    <row r="3" spans="1:12" ht="25.5" thickTop="1" thickBot="1" x14ac:dyDescent="0.25">
      <c r="B3" s="108" t="s">
        <v>0</v>
      </c>
      <c r="C3" s="108"/>
      <c r="D3" s="108"/>
      <c r="E3" s="108"/>
      <c r="F3" s="108"/>
      <c r="G3" s="48"/>
      <c r="H3" s="109" t="s">
        <v>47</v>
      </c>
      <c r="I3" s="49" t="s">
        <v>4</v>
      </c>
      <c r="J3" s="48"/>
      <c r="K3" s="111" t="s">
        <v>8</v>
      </c>
      <c r="L3" s="111"/>
    </row>
    <row r="4" spans="1:12" ht="39" thickTop="1" thickBot="1" x14ac:dyDescent="0.25">
      <c r="B4" s="112" t="s">
        <v>47</v>
      </c>
      <c r="C4" s="51" t="s">
        <v>1</v>
      </c>
      <c r="D4" s="52" t="s">
        <v>49</v>
      </c>
      <c r="E4" s="52" t="s">
        <v>50</v>
      </c>
      <c r="F4" s="53" t="s">
        <v>2</v>
      </c>
      <c r="G4" s="48"/>
      <c r="H4" s="110"/>
      <c r="I4" s="54" t="s">
        <v>5</v>
      </c>
      <c r="J4" s="48"/>
      <c r="K4" s="55" t="s">
        <v>9</v>
      </c>
      <c r="L4" s="55" t="s">
        <v>10</v>
      </c>
    </row>
    <row r="5" spans="1:12" ht="15.75" thickTop="1" x14ac:dyDescent="0.2">
      <c r="B5" s="56" t="s">
        <v>51</v>
      </c>
      <c r="C5" s="57">
        <v>1.975975975975976E-2</v>
      </c>
      <c r="D5" s="58">
        <v>0.1391778540066298</v>
      </c>
      <c r="E5" s="59">
        <v>16650</v>
      </c>
      <c r="F5" s="60">
        <v>0</v>
      </c>
      <c r="G5" s="48"/>
      <c r="H5" s="56" t="s">
        <v>51</v>
      </c>
      <c r="I5" s="61">
        <v>2.447061667498571E-2</v>
      </c>
      <c r="J5" s="48"/>
      <c r="K5" s="47">
        <f>((1-C5)/D5)*I5</f>
        <v>0.17234841950625412</v>
      </c>
      <c r="L5" s="47">
        <f>((0-C5)/D5)*I5</f>
        <v>-3.4742129782217761E-3</v>
      </c>
    </row>
    <row r="6" spans="1:12" x14ac:dyDescent="0.2">
      <c r="B6" s="62" t="s">
        <v>52</v>
      </c>
      <c r="C6" s="63">
        <v>0.19357357357357358</v>
      </c>
      <c r="D6" s="64">
        <v>0.39511039127934106</v>
      </c>
      <c r="E6" s="65">
        <v>16650</v>
      </c>
      <c r="F6" s="66">
        <v>0</v>
      </c>
      <c r="G6" s="48"/>
      <c r="H6" s="62" t="s">
        <v>52</v>
      </c>
      <c r="I6" s="67">
        <v>7.2364773491120263E-2</v>
      </c>
      <c r="J6" s="48"/>
      <c r="K6" s="47">
        <f t="shared" ref="K6:K16" si="0">((1-C6)/D6)*I6</f>
        <v>0.14769762317980623</v>
      </c>
      <c r="L6" s="47">
        <f t="shared" ref="L6:L69" si="1">((0-C6)/D6)*I6</f>
        <v>-3.5453149587287958E-2</v>
      </c>
    </row>
    <row r="7" spans="1:12" x14ac:dyDescent="0.2">
      <c r="B7" s="62" t="s">
        <v>53</v>
      </c>
      <c r="C7" s="63">
        <v>5.3453453453453453E-2</v>
      </c>
      <c r="D7" s="64">
        <v>0.22494270550429424</v>
      </c>
      <c r="E7" s="65">
        <v>16650</v>
      </c>
      <c r="F7" s="66">
        <v>0</v>
      </c>
      <c r="G7" s="48"/>
      <c r="H7" s="62" t="s">
        <v>53</v>
      </c>
      <c r="I7" s="67">
        <v>1.6424838479695208E-2</v>
      </c>
      <c r="J7" s="48"/>
      <c r="K7" s="47">
        <f t="shared" si="0"/>
        <v>6.9114817951914126E-2</v>
      </c>
      <c r="L7" s="47">
        <f t="shared" si="1"/>
        <v>-3.9030576127667242E-3</v>
      </c>
    </row>
    <row r="8" spans="1:12" x14ac:dyDescent="0.2">
      <c r="B8" s="62" t="s">
        <v>54</v>
      </c>
      <c r="C8" s="63">
        <v>0.14462462462462464</v>
      </c>
      <c r="D8" s="64">
        <v>0.35173253041702895</v>
      </c>
      <c r="E8" s="65">
        <v>16650</v>
      </c>
      <c r="F8" s="66">
        <v>0</v>
      </c>
      <c r="G8" s="48"/>
      <c r="H8" s="62" t="s">
        <v>54</v>
      </c>
      <c r="I8" s="67">
        <v>-1.1618752942096487E-2</v>
      </c>
      <c r="J8" s="48"/>
      <c r="K8" s="47">
        <f t="shared" si="0"/>
        <v>-2.8255547325850547E-2</v>
      </c>
      <c r="L8" s="47">
        <f t="shared" si="1"/>
        <v>4.7773738211380513E-3</v>
      </c>
    </row>
    <row r="9" spans="1:12" ht="24" x14ac:dyDescent="0.2">
      <c r="B9" s="62" t="s">
        <v>55</v>
      </c>
      <c r="C9" s="63">
        <v>0.13327327327327329</v>
      </c>
      <c r="D9" s="64">
        <v>0.33988004641212438</v>
      </c>
      <c r="E9" s="65">
        <v>16650</v>
      </c>
      <c r="F9" s="66">
        <v>0</v>
      </c>
      <c r="G9" s="48"/>
      <c r="H9" s="62" t="s">
        <v>55</v>
      </c>
      <c r="I9" s="67">
        <v>-2.1134033594635084E-2</v>
      </c>
      <c r="J9" s="48"/>
      <c r="K9" s="47">
        <f t="shared" si="0"/>
        <v>-5.3893813283171645E-2</v>
      </c>
      <c r="L9" s="47">
        <f t="shared" si="1"/>
        <v>8.2870467518091542E-3</v>
      </c>
    </row>
    <row r="10" spans="1:12" x14ac:dyDescent="0.2">
      <c r="B10" s="62" t="s">
        <v>56</v>
      </c>
      <c r="C10" s="63">
        <v>6.2822822822822824E-2</v>
      </c>
      <c r="D10" s="64">
        <v>0.24265129727829132</v>
      </c>
      <c r="E10" s="65">
        <v>16650</v>
      </c>
      <c r="F10" s="66">
        <v>0</v>
      </c>
      <c r="G10" s="48"/>
      <c r="H10" s="62" t="s">
        <v>56</v>
      </c>
      <c r="I10" s="67">
        <v>-1.1801817830873819E-2</v>
      </c>
      <c r="J10" s="48"/>
      <c r="K10" s="47">
        <f t="shared" si="0"/>
        <v>-4.5581434941238674E-2</v>
      </c>
      <c r="L10" s="47">
        <f t="shared" si="1"/>
        <v>3.0555101863967995E-3</v>
      </c>
    </row>
    <row r="11" spans="1:12" x14ac:dyDescent="0.2">
      <c r="B11" s="62" t="s">
        <v>57</v>
      </c>
      <c r="C11" s="63">
        <v>5.8498498498498502E-2</v>
      </c>
      <c r="D11" s="64">
        <v>0.23469071618611279</v>
      </c>
      <c r="E11" s="65">
        <v>16650</v>
      </c>
      <c r="F11" s="66">
        <v>0</v>
      </c>
      <c r="G11" s="48"/>
      <c r="H11" s="62" t="s">
        <v>57</v>
      </c>
      <c r="I11" s="67">
        <v>-1.6563390970031653E-2</v>
      </c>
      <c r="J11" s="48"/>
      <c r="K11" s="47">
        <f t="shared" si="0"/>
        <v>-6.6446844262363594E-2</v>
      </c>
      <c r="L11" s="47">
        <f t="shared" si="1"/>
        <v>4.1285548808077414E-3</v>
      </c>
    </row>
    <row r="12" spans="1:12" x14ac:dyDescent="0.2">
      <c r="B12" s="62" t="s">
        <v>58</v>
      </c>
      <c r="C12" s="63">
        <v>7.8798798798798808E-2</v>
      </c>
      <c r="D12" s="64">
        <v>0.26943256689039274</v>
      </c>
      <c r="E12" s="65">
        <v>16650</v>
      </c>
      <c r="F12" s="66">
        <v>0</v>
      </c>
      <c r="G12" s="48"/>
      <c r="H12" s="62" t="s">
        <v>58</v>
      </c>
      <c r="I12" s="67">
        <v>-1.2686457698490214E-2</v>
      </c>
      <c r="J12" s="48"/>
      <c r="K12" s="47">
        <f t="shared" si="0"/>
        <v>-4.3375528822362758E-2</v>
      </c>
      <c r="L12" s="47">
        <f t="shared" si="1"/>
        <v>3.7103073291785069E-3</v>
      </c>
    </row>
    <row r="13" spans="1:12" x14ac:dyDescent="0.2">
      <c r="B13" s="62" t="s">
        <v>59</v>
      </c>
      <c r="C13" s="63">
        <v>0.12336336336336333</v>
      </c>
      <c r="D13" s="64">
        <v>0.32886370964123102</v>
      </c>
      <c r="E13" s="65">
        <v>16650</v>
      </c>
      <c r="F13" s="66">
        <v>0</v>
      </c>
      <c r="G13" s="48"/>
      <c r="H13" s="62" t="s">
        <v>59</v>
      </c>
      <c r="I13" s="67">
        <v>-2.4030617928426454E-2</v>
      </c>
      <c r="J13" s="48"/>
      <c r="K13" s="47">
        <f t="shared" si="0"/>
        <v>-6.405729625825117E-2</v>
      </c>
      <c r="L13" s="47">
        <f t="shared" si="1"/>
        <v>9.0143660259281912E-3</v>
      </c>
    </row>
    <row r="14" spans="1:12" x14ac:dyDescent="0.2">
      <c r="B14" s="62" t="s">
        <v>60</v>
      </c>
      <c r="C14" s="63">
        <v>5.2252252252252256E-3</v>
      </c>
      <c r="D14" s="64">
        <v>7.209878260306779E-2</v>
      </c>
      <c r="E14" s="65">
        <v>16650</v>
      </c>
      <c r="F14" s="66">
        <v>0</v>
      </c>
      <c r="G14" s="48"/>
      <c r="H14" s="62" t="s">
        <v>60</v>
      </c>
      <c r="I14" s="67">
        <v>-5.2419357346596427E-3</v>
      </c>
      <c r="J14" s="48"/>
      <c r="K14" s="47">
        <f t="shared" si="0"/>
        <v>-7.2325013704295352E-2</v>
      </c>
      <c r="L14" s="47">
        <f t="shared" si="1"/>
        <v>3.7989954671700153E-4</v>
      </c>
    </row>
    <row r="15" spans="1:12" x14ac:dyDescent="0.2">
      <c r="B15" s="62" t="s">
        <v>61</v>
      </c>
      <c r="C15" s="63">
        <v>6.066066066066066E-3</v>
      </c>
      <c r="D15" s="64">
        <v>7.7650698957257708E-2</v>
      </c>
      <c r="E15" s="65">
        <v>16650</v>
      </c>
      <c r="F15" s="66">
        <v>0</v>
      </c>
      <c r="G15" s="48"/>
      <c r="H15" s="62" t="s">
        <v>61</v>
      </c>
      <c r="I15" s="67">
        <v>1.5579008627808141E-3</v>
      </c>
      <c r="J15" s="48"/>
      <c r="K15" s="47">
        <f t="shared" si="0"/>
        <v>1.9941231103085603E-2</v>
      </c>
      <c r="L15" s="47">
        <f t="shared" si="1"/>
        <v>-1.2170308425957135E-4</v>
      </c>
    </row>
    <row r="16" spans="1:12" x14ac:dyDescent="0.2">
      <c r="B16" s="62" t="s">
        <v>62</v>
      </c>
      <c r="C16" s="63">
        <v>4.3243243243243244E-3</v>
      </c>
      <c r="D16" s="64">
        <v>6.5619228546693192E-2</v>
      </c>
      <c r="E16" s="65">
        <v>16650</v>
      </c>
      <c r="F16" s="66">
        <v>0</v>
      </c>
      <c r="G16" s="48"/>
      <c r="H16" s="62" t="s">
        <v>62</v>
      </c>
      <c r="I16" s="67">
        <v>-2.3235888389497972E-4</v>
      </c>
      <c r="J16" s="48"/>
      <c r="K16" s="47">
        <f t="shared" si="0"/>
        <v>-3.5257057092153007E-3</v>
      </c>
      <c r="L16" s="47">
        <f t="shared" si="1"/>
        <v>1.5312511223519221E-5</v>
      </c>
    </row>
    <row r="17" spans="2:12" ht="24" x14ac:dyDescent="0.2">
      <c r="B17" s="62" t="s">
        <v>63</v>
      </c>
      <c r="C17" s="63">
        <v>0.10720720720720719</v>
      </c>
      <c r="D17" s="64">
        <v>0.3093857961400438</v>
      </c>
      <c r="E17" s="65">
        <v>16650</v>
      </c>
      <c r="F17" s="66">
        <v>0</v>
      </c>
      <c r="G17" s="48"/>
      <c r="H17" s="62" t="s">
        <v>63</v>
      </c>
      <c r="I17" s="67">
        <v>-2.4348985924176014E-2</v>
      </c>
      <c r="J17" s="48"/>
      <c r="K17" s="47">
        <f>((1-C17)/D17)*I17</f>
        <v>-7.0263727088096514E-2</v>
      </c>
      <c r="L17" s="47">
        <f t="shared" si="1"/>
        <v>8.4373193980660805E-3</v>
      </c>
    </row>
    <row r="18" spans="2:12" x14ac:dyDescent="0.2">
      <c r="B18" s="62" t="s">
        <v>64</v>
      </c>
      <c r="C18" s="63">
        <v>7.8678678678678667E-3</v>
      </c>
      <c r="D18" s="64">
        <v>8.8354022986728342E-2</v>
      </c>
      <c r="E18" s="65">
        <v>16650</v>
      </c>
      <c r="F18" s="66">
        <v>0</v>
      </c>
      <c r="G18" s="48"/>
      <c r="H18" s="62" t="s">
        <v>64</v>
      </c>
      <c r="I18" s="67">
        <v>1.671131350402065E-2</v>
      </c>
      <c r="J18" s="48"/>
      <c r="K18" s="47">
        <f t="shared" ref="K18:K81" si="2">((1-C18)/D18)*I18</f>
        <v>0.18765224872627426</v>
      </c>
      <c r="L18" s="47">
        <f t="shared" si="1"/>
        <v>-1.4881315202580014E-3</v>
      </c>
    </row>
    <row r="19" spans="2:12" x14ac:dyDescent="0.2">
      <c r="B19" s="62" t="s">
        <v>65</v>
      </c>
      <c r="C19" s="63">
        <v>1.1411411411411411E-3</v>
      </c>
      <c r="D19" s="64">
        <v>3.3762514730748698E-2</v>
      </c>
      <c r="E19" s="65">
        <v>16650</v>
      </c>
      <c r="F19" s="66">
        <v>0</v>
      </c>
      <c r="G19" s="48"/>
      <c r="H19" s="62" t="s">
        <v>65</v>
      </c>
      <c r="I19" s="67">
        <v>-6.4821472750199315E-4</v>
      </c>
      <c r="J19" s="48"/>
      <c r="K19" s="47">
        <f t="shared" si="2"/>
        <v>-1.9177334039590037E-2</v>
      </c>
      <c r="L19" s="47">
        <f t="shared" si="1"/>
        <v>2.1909046163923439E-5</v>
      </c>
    </row>
    <row r="20" spans="2:12" ht="24" x14ac:dyDescent="0.2">
      <c r="B20" s="62" t="s">
        <v>66</v>
      </c>
      <c r="C20" s="63">
        <v>7.5075075075075066E-3</v>
      </c>
      <c r="D20" s="64">
        <v>8.632260643434371E-2</v>
      </c>
      <c r="E20" s="65">
        <v>16650</v>
      </c>
      <c r="F20" s="66">
        <v>0</v>
      </c>
      <c r="G20" s="48"/>
      <c r="H20" s="62" t="s">
        <v>66</v>
      </c>
      <c r="I20" s="67">
        <v>2.2288357062249502E-2</v>
      </c>
      <c r="J20" s="48"/>
      <c r="K20" s="47">
        <f t="shared" si="2"/>
        <v>0.25625995284444675</v>
      </c>
      <c r="L20" s="47">
        <f t="shared" si="1"/>
        <v>-1.9384262696251645E-3</v>
      </c>
    </row>
    <row r="21" spans="2:12" x14ac:dyDescent="0.2">
      <c r="B21" s="62" t="s">
        <v>67</v>
      </c>
      <c r="C21" s="63">
        <v>1.2072072072072072E-2</v>
      </c>
      <c r="D21" s="64">
        <v>0.10921105020787673</v>
      </c>
      <c r="E21" s="65">
        <v>16650</v>
      </c>
      <c r="F21" s="66">
        <v>0</v>
      </c>
      <c r="G21" s="48"/>
      <c r="H21" s="62" t="s">
        <v>67</v>
      </c>
      <c r="I21" s="67">
        <v>2.5480605048565745E-2</v>
      </c>
      <c r="J21" s="48"/>
      <c r="K21" s="47">
        <f t="shared" si="2"/>
        <v>0.2304986656575882</v>
      </c>
      <c r="L21" s="47">
        <f t="shared" si="1"/>
        <v>-2.8165986866785352E-3</v>
      </c>
    </row>
    <row r="22" spans="2:12" x14ac:dyDescent="0.2">
      <c r="B22" s="62" t="s">
        <v>68</v>
      </c>
      <c r="C22" s="63">
        <v>1.3213213213213212E-2</v>
      </c>
      <c r="D22" s="64">
        <v>0.11419022443880231</v>
      </c>
      <c r="E22" s="65">
        <v>16650</v>
      </c>
      <c r="F22" s="66">
        <v>0</v>
      </c>
      <c r="G22" s="48"/>
      <c r="H22" s="62" t="s">
        <v>68</v>
      </c>
      <c r="I22" s="67">
        <v>8.3595207729705353E-3</v>
      </c>
      <c r="J22" s="48"/>
      <c r="K22" s="47">
        <f t="shared" si="2"/>
        <v>7.2239674483325772E-2</v>
      </c>
      <c r="L22" s="47">
        <f t="shared" si="1"/>
        <v>-9.6729935400679677E-4</v>
      </c>
    </row>
    <row r="23" spans="2:12" x14ac:dyDescent="0.2">
      <c r="B23" s="62" t="s">
        <v>69</v>
      </c>
      <c r="C23" s="63">
        <v>1.0810810810810811E-3</v>
      </c>
      <c r="D23" s="64">
        <v>3.2863006683400309E-2</v>
      </c>
      <c r="E23" s="65">
        <v>16650</v>
      </c>
      <c r="F23" s="66">
        <v>0</v>
      </c>
      <c r="G23" s="48"/>
      <c r="H23" s="62" t="s">
        <v>69</v>
      </c>
      <c r="I23" s="67">
        <v>5.8372009261615345E-3</v>
      </c>
      <c r="J23" s="48"/>
      <c r="K23" s="47">
        <f t="shared" si="2"/>
        <v>0.17743021796052152</v>
      </c>
      <c r="L23" s="47">
        <f t="shared" si="1"/>
        <v>-1.9202404541181984E-4</v>
      </c>
    </row>
    <row r="24" spans="2:12" x14ac:dyDescent="0.2">
      <c r="B24" s="62" t="s">
        <v>70</v>
      </c>
      <c r="C24" s="63">
        <v>9.6096096096096094E-4</v>
      </c>
      <c r="D24" s="64">
        <v>3.0985402665876786E-2</v>
      </c>
      <c r="E24" s="65">
        <v>16650</v>
      </c>
      <c r="F24" s="66">
        <v>0</v>
      </c>
      <c r="G24" s="48"/>
      <c r="H24" s="62" t="s">
        <v>70</v>
      </c>
      <c r="I24" s="67">
        <v>1.0786577166076849E-3</v>
      </c>
      <c r="J24" s="48"/>
      <c r="K24" s="47">
        <f t="shared" si="2"/>
        <v>3.4778349672329241E-2</v>
      </c>
      <c r="L24" s="47">
        <f t="shared" si="1"/>
        <v>-3.3452783140391238E-5</v>
      </c>
    </row>
    <row r="25" spans="2:12" ht="24" x14ac:dyDescent="0.2">
      <c r="B25" s="62" t="s">
        <v>71</v>
      </c>
      <c r="C25" s="63">
        <v>2.6426426426426428E-3</v>
      </c>
      <c r="D25" s="64">
        <v>5.1340212210867021E-2</v>
      </c>
      <c r="E25" s="65">
        <v>16650</v>
      </c>
      <c r="F25" s="66">
        <v>0</v>
      </c>
      <c r="G25" s="48"/>
      <c r="H25" s="62" t="s">
        <v>71</v>
      </c>
      <c r="I25" s="67">
        <v>9.6677067684097454E-3</v>
      </c>
      <c r="J25" s="48"/>
      <c r="K25" s="47">
        <f t="shared" si="2"/>
        <v>0.18780908880244274</v>
      </c>
      <c r="L25" s="47">
        <f t="shared" si="1"/>
        <v>-4.9762735802164775E-4</v>
      </c>
    </row>
    <row r="26" spans="2:12" x14ac:dyDescent="0.2">
      <c r="B26" s="62" t="s">
        <v>72</v>
      </c>
      <c r="C26" s="63">
        <v>5.5855855855855854E-2</v>
      </c>
      <c r="D26" s="64">
        <v>0.22965005277331735</v>
      </c>
      <c r="E26" s="65">
        <v>16650</v>
      </c>
      <c r="F26" s="66">
        <v>0</v>
      </c>
      <c r="G26" s="48"/>
      <c r="H26" s="62" t="s">
        <v>72</v>
      </c>
      <c r="I26" s="67">
        <v>2.4408888638281029E-2</v>
      </c>
      <c r="J26" s="48"/>
      <c r="K26" s="47">
        <f t="shared" si="2"/>
        <v>0.10035055073837625</v>
      </c>
      <c r="L26" s="47">
        <f t="shared" si="1"/>
        <v>-5.9367692230718775E-3</v>
      </c>
    </row>
    <row r="27" spans="2:12" ht="24" x14ac:dyDescent="0.2">
      <c r="B27" s="62" t="s">
        <v>73</v>
      </c>
      <c r="C27" s="63">
        <v>0.2634234234234234</v>
      </c>
      <c r="D27" s="64">
        <v>0.44050332309781182</v>
      </c>
      <c r="E27" s="65">
        <v>16650</v>
      </c>
      <c r="F27" s="66">
        <v>0</v>
      </c>
      <c r="G27" s="48"/>
      <c r="H27" s="62" t="s">
        <v>73</v>
      </c>
      <c r="I27" s="67">
        <v>-2.2228312288149876E-2</v>
      </c>
      <c r="J27" s="48"/>
      <c r="K27" s="47">
        <f t="shared" si="2"/>
        <v>-3.7168514537278458E-2</v>
      </c>
      <c r="L27" s="47">
        <f t="shared" si="1"/>
        <v>1.329265368236328E-2</v>
      </c>
    </row>
    <row r="28" spans="2:12" x14ac:dyDescent="0.2">
      <c r="B28" s="62" t="s">
        <v>74</v>
      </c>
      <c r="C28" s="63">
        <v>5.1051051051051056E-3</v>
      </c>
      <c r="D28" s="64">
        <v>7.1269545199344572E-2</v>
      </c>
      <c r="E28" s="65">
        <v>16650</v>
      </c>
      <c r="F28" s="66">
        <v>0</v>
      </c>
      <c r="G28" s="48"/>
      <c r="H28" s="62" t="s">
        <v>74</v>
      </c>
      <c r="I28" s="67">
        <v>-3.9011139370939475E-3</v>
      </c>
      <c r="J28" s="48"/>
      <c r="K28" s="47">
        <f t="shared" si="2"/>
        <v>-5.445802031656273E-2</v>
      </c>
      <c r="L28" s="47">
        <f t="shared" si="1"/>
        <v>2.794404906071737E-4</v>
      </c>
    </row>
    <row r="29" spans="2:12" x14ac:dyDescent="0.2">
      <c r="B29" s="62" t="s">
        <v>75</v>
      </c>
      <c r="C29" s="63">
        <v>3.6036036036036031E-4</v>
      </c>
      <c r="D29" s="64">
        <v>1.8980309205491402E-2</v>
      </c>
      <c r="E29" s="65">
        <v>16650</v>
      </c>
      <c r="F29" s="66">
        <v>0</v>
      </c>
      <c r="G29" s="48"/>
      <c r="H29" s="62" t="s">
        <v>75</v>
      </c>
      <c r="I29" s="67">
        <v>1.5413947043195165E-3</v>
      </c>
      <c r="J29" s="48"/>
      <c r="K29" s="47">
        <f t="shared" si="2"/>
        <v>8.1180934940860358E-2</v>
      </c>
      <c r="L29" s="47">
        <f t="shared" si="1"/>
        <v>-2.9264936892884044E-5</v>
      </c>
    </row>
    <row r="30" spans="2:12" ht="24" x14ac:dyDescent="0.2">
      <c r="B30" s="62" t="s">
        <v>76</v>
      </c>
      <c r="C30" s="63">
        <v>3.6036036036036037E-4</v>
      </c>
      <c r="D30" s="64">
        <v>1.8980309205491173E-2</v>
      </c>
      <c r="E30" s="65">
        <v>16650</v>
      </c>
      <c r="F30" s="66">
        <v>0</v>
      </c>
      <c r="G30" s="48"/>
      <c r="H30" s="62" t="s">
        <v>76</v>
      </c>
      <c r="I30" s="67">
        <v>1.0577825371786104E-3</v>
      </c>
      <c r="J30" s="48"/>
      <c r="K30" s="47">
        <f t="shared" si="2"/>
        <v>5.5710438793927237E-2</v>
      </c>
      <c r="L30" s="47">
        <f t="shared" si="1"/>
        <v>-2.0083070942295326E-5</v>
      </c>
    </row>
    <row r="31" spans="2:12" x14ac:dyDescent="0.2">
      <c r="B31" s="62" t="s">
        <v>77</v>
      </c>
      <c r="C31" s="63">
        <v>0.35219219219219217</v>
      </c>
      <c r="D31" s="64">
        <v>0.47766782982328609</v>
      </c>
      <c r="E31" s="65">
        <v>16650</v>
      </c>
      <c r="F31" s="66">
        <v>0</v>
      </c>
      <c r="G31" s="48"/>
      <c r="H31" s="62" t="s">
        <v>77</v>
      </c>
      <c r="I31" s="67">
        <v>-5.0415152219985146E-2</v>
      </c>
      <c r="J31" s="48"/>
      <c r="K31" s="47">
        <f t="shared" si="2"/>
        <v>-6.8372469739081815E-2</v>
      </c>
      <c r="L31" s="47">
        <f t="shared" si="1"/>
        <v>3.7171904556830684E-2</v>
      </c>
    </row>
    <row r="32" spans="2:12" x14ac:dyDescent="0.2">
      <c r="B32" s="62" t="s">
        <v>78</v>
      </c>
      <c r="C32" s="63">
        <v>1.3213213213213214E-3</v>
      </c>
      <c r="D32" s="64">
        <v>3.6327051763487217E-2</v>
      </c>
      <c r="E32" s="65">
        <v>16650</v>
      </c>
      <c r="F32" s="66">
        <v>0</v>
      </c>
      <c r="G32" s="48"/>
      <c r="H32" s="62" t="s">
        <v>78</v>
      </c>
      <c r="I32" s="67">
        <v>1.9241035350546799E-4</v>
      </c>
      <c r="J32" s="48"/>
      <c r="K32" s="47">
        <f t="shared" si="2"/>
        <v>5.2896149914394321E-3</v>
      </c>
      <c r="L32" s="47">
        <f t="shared" si="1"/>
        <v>-6.9985283745289575E-6</v>
      </c>
    </row>
    <row r="33" spans="2:12" ht="24" x14ac:dyDescent="0.2">
      <c r="B33" s="62" t="s">
        <v>79</v>
      </c>
      <c r="C33" s="63">
        <v>1.8618618618618621E-3</v>
      </c>
      <c r="D33" s="64">
        <v>4.3110404246637139E-2</v>
      </c>
      <c r="E33" s="65">
        <v>16650</v>
      </c>
      <c r="F33" s="66">
        <v>0</v>
      </c>
      <c r="G33" s="48"/>
      <c r="H33" s="62" t="s">
        <v>79</v>
      </c>
      <c r="I33" s="67">
        <v>8.4532789731475051E-3</v>
      </c>
      <c r="J33" s="48"/>
      <c r="K33" s="47">
        <f t="shared" si="2"/>
        <v>0.19571934624291767</v>
      </c>
      <c r="L33" s="47">
        <f t="shared" si="1"/>
        <v>-3.6508211887180029E-4</v>
      </c>
    </row>
    <row r="34" spans="2:12" ht="24" x14ac:dyDescent="0.2">
      <c r="B34" s="62" t="s">
        <v>80</v>
      </c>
      <c r="C34" s="63">
        <v>6.186186186186186E-3</v>
      </c>
      <c r="D34" s="64">
        <v>7.8411010407439738E-2</v>
      </c>
      <c r="E34" s="65">
        <v>16650</v>
      </c>
      <c r="F34" s="66">
        <v>0</v>
      </c>
      <c r="G34" s="48"/>
      <c r="H34" s="62" t="s">
        <v>80</v>
      </c>
      <c r="I34" s="67">
        <v>1.3657504077656915E-2</v>
      </c>
      <c r="J34" s="48"/>
      <c r="K34" s="47">
        <f t="shared" si="2"/>
        <v>0.17310089672439813</v>
      </c>
      <c r="L34" s="47">
        <f t="shared" si="1"/>
        <v>-1.077499991697166E-3</v>
      </c>
    </row>
    <row r="35" spans="2:12" ht="24" x14ac:dyDescent="0.2">
      <c r="B35" s="62" t="s">
        <v>81</v>
      </c>
      <c r="C35" s="63">
        <v>1.4954954954954955E-2</v>
      </c>
      <c r="D35" s="64">
        <v>0.12137622952378793</v>
      </c>
      <c r="E35" s="65">
        <v>16650</v>
      </c>
      <c r="F35" s="66">
        <v>0</v>
      </c>
      <c r="G35" s="48"/>
      <c r="H35" s="62" t="s">
        <v>81</v>
      </c>
      <c r="I35" s="67">
        <v>1.2603727033478748E-2</v>
      </c>
      <c r="J35" s="48"/>
      <c r="K35" s="47">
        <f t="shared" si="2"/>
        <v>0.1022872345939476</v>
      </c>
      <c r="L35" s="47">
        <f t="shared" si="1"/>
        <v>-1.5529249078649443E-3</v>
      </c>
    </row>
    <row r="36" spans="2:12" ht="24" x14ac:dyDescent="0.2">
      <c r="B36" s="62" t="s">
        <v>82</v>
      </c>
      <c r="C36" s="63">
        <v>1.5615615615615615E-3</v>
      </c>
      <c r="D36" s="64">
        <v>3.9486918513625312E-2</v>
      </c>
      <c r="E36" s="65">
        <v>16650</v>
      </c>
      <c r="F36" s="66">
        <v>0</v>
      </c>
      <c r="G36" s="48"/>
      <c r="H36" s="62" t="s">
        <v>82</v>
      </c>
      <c r="I36" s="67">
        <v>5.6107914866162E-3</v>
      </c>
      <c r="J36" s="48"/>
      <c r="K36" s="47">
        <f t="shared" si="2"/>
        <v>0.14187052576330395</v>
      </c>
      <c r="L36" s="47">
        <f t="shared" si="1"/>
        <v>-2.2188604847484975E-4</v>
      </c>
    </row>
    <row r="37" spans="2:12" ht="24" x14ac:dyDescent="0.2">
      <c r="B37" s="62" t="s">
        <v>83</v>
      </c>
      <c r="C37" s="63">
        <v>1.4414414414414415E-3</v>
      </c>
      <c r="D37" s="64">
        <v>3.7940086208050942E-2</v>
      </c>
      <c r="E37" s="65">
        <v>16650</v>
      </c>
      <c r="F37" s="66">
        <v>0</v>
      </c>
      <c r="G37" s="48"/>
      <c r="H37" s="62" t="s">
        <v>83</v>
      </c>
      <c r="I37" s="67">
        <v>3.6600316462430957E-3</v>
      </c>
      <c r="J37" s="48"/>
      <c r="K37" s="47">
        <f t="shared" si="2"/>
        <v>9.6329668438541113E-2</v>
      </c>
      <c r="L37" s="47">
        <f t="shared" si="1"/>
        <v>-1.3905401434650467E-4</v>
      </c>
    </row>
    <row r="38" spans="2:12" ht="24" x14ac:dyDescent="0.2">
      <c r="B38" s="62" t="s">
        <v>84</v>
      </c>
      <c r="C38" s="63">
        <v>4.9249249249249246E-3</v>
      </c>
      <c r="D38" s="64">
        <v>7.0006888172697471E-2</v>
      </c>
      <c r="E38" s="65">
        <v>16650</v>
      </c>
      <c r="F38" s="66">
        <v>0</v>
      </c>
      <c r="G38" s="48"/>
      <c r="H38" s="62" t="s">
        <v>84</v>
      </c>
      <c r="I38" s="67">
        <v>8.8536414621295384E-3</v>
      </c>
      <c r="J38" s="48"/>
      <c r="K38" s="47">
        <f t="shared" si="2"/>
        <v>0.12584530140638708</v>
      </c>
      <c r="L38" s="47">
        <f t="shared" si="1"/>
        <v>-6.2284613202098858E-4</v>
      </c>
    </row>
    <row r="39" spans="2:12" ht="24" x14ac:dyDescent="0.2">
      <c r="B39" s="62" t="s">
        <v>85</v>
      </c>
      <c r="C39" s="63">
        <v>0.12756756756756757</v>
      </c>
      <c r="D39" s="64">
        <v>0.33361769737720792</v>
      </c>
      <c r="E39" s="65">
        <v>16650</v>
      </c>
      <c r="F39" s="66">
        <v>0</v>
      </c>
      <c r="G39" s="48"/>
      <c r="H39" s="62" t="s">
        <v>85</v>
      </c>
      <c r="I39" s="67">
        <v>4.5845228612429019E-2</v>
      </c>
      <c r="J39" s="48"/>
      <c r="K39" s="47">
        <f t="shared" si="2"/>
        <v>0.11988831716124332</v>
      </c>
      <c r="L39" s="47">
        <f t="shared" si="1"/>
        <v>-1.7530138073143384E-2</v>
      </c>
    </row>
    <row r="40" spans="2:12" ht="24" x14ac:dyDescent="0.2">
      <c r="B40" s="62" t="s">
        <v>86</v>
      </c>
      <c r="C40" s="63">
        <v>0.11795795795795795</v>
      </c>
      <c r="D40" s="64">
        <v>0.32256801975589827</v>
      </c>
      <c r="E40" s="65">
        <v>16650</v>
      </c>
      <c r="F40" s="66">
        <v>0</v>
      </c>
      <c r="G40" s="48"/>
      <c r="H40" s="62" t="s">
        <v>86</v>
      </c>
      <c r="I40" s="67">
        <v>7.6673815919395998E-3</v>
      </c>
      <c r="J40" s="48"/>
      <c r="K40" s="47">
        <f t="shared" si="2"/>
        <v>2.0965974623236981E-2</v>
      </c>
      <c r="L40" s="47">
        <f t="shared" si="1"/>
        <v>-2.803838632713974E-3</v>
      </c>
    </row>
    <row r="41" spans="2:12" ht="24" x14ac:dyDescent="0.2">
      <c r="B41" s="62" t="s">
        <v>87</v>
      </c>
      <c r="C41" s="63">
        <v>1.6816816816816816E-3</v>
      </c>
      <c r="D41" s="64">
        <v>4.0975046876230929E-2</v>
      </c>
      <c r="E41" s="65">
        <v>16650</v>
      </c>
      <c r="F41" s="66">
        <v>0</v>
      </c>
      <c r="G41" s="48"/>
      <c r="H41" s="62" t="s">
        <v>87</v>
      </c>
      <c r="I41" s="67">
        <v>1.6825311912507218E-3</v>
      </c>
      <c r="J41" s="48"/>
      <c r="K41" s="47">
        <f t="shared" si="2"/>
        <v>4.0993283410785057E-2</v>
      </c>
      <c r="L41" s="47">
        <f t="shared" si="1"/>
        <v>-6.9053780261218962E-5</v>
      </c>
    </row>
    <row r="42" spans="2:12" ht="24" x14ac:dyDescent="0.2">
      <c r="B42" s="62" t="s">
        <v>88</v>
      </c>
      <c r="C42" s="63">
        <v>2.1621621621621622E-3</v>
      </c>
      <c r="D42" s="64">
        <v>4.6450153966820132E-2</v>
      </c>
      <c r="E42" s="65">
        <v>16650</v>
      </c>
      <c r="F42" s="66">
        <v>0</v>
      </c>
      <c r="G42" s="48"/>
      <c r="H42" s="62" t="s">
        <v>88</v>
      </c>
      <c r="I42" s="67">
        <v>6.7889079076174363E-3</v>
      </c>
      <c r="J42" s="48"/>
      <c r="K42" s="47">
        <f t="shared" si="2"/>
        <v>0.14583868102258801</v>
      </c>
      <c r="L42" s="47">
        <f t="shared" si="1"/>
        <v>-3.1601014306086245E-4</v>
      </c>
    </row>
    <row r="43" spans="2:12" x14ac:dyDescent="0.2">
      <c r="B43" s="62" t="s">
        <v>89</v>
      </c>
      <c r="C43" s="63">
        <v>3.6036036036036037E-3</v>
      </c>
      <c r="D43" s="64">
        <v>5.9923562230028773E-2</v>
      </c>
      <c r="E43" s="65">
        <v>16650</v>
      </c>
      <c r="F43" s="66">
        <v>0</v>
      </c>
      <c r="G43" s="48"/>
      <c r="H43" s="62" t="s">
        <v>89</v>
      </c>
      <c r="I43" s="67">
        <v>1.4952594959402797E-4</v>
      </c>
      <c r="J43" s="48"/>
      <c r="K43" s="47">
        <f t="shared" si="2"/>
        <v>2.4862860584175779E-3</v>
      </c>
      <c r="L43" s="47">
        <f t="shared" si="1"/>
        <v>-8.9919929780020907E-6</v>
      </c>
    </row>
    <row r="44" spans="2:12" x14ac:dyDescent="0.2">
      <c r="B44" s="62" t="s">
        <v>90</v>
      </c>
      <c r="C44" s="63">
        <v>8.4144144144144159E-2</v>
      </c>
      <c r="D44" s="64">
        <v>0.2776122041468787</v>
      </c>
      <c r="E44" s="65">
        <v>16650</v>
      </c>
      <c r="F44" s="66">
        <v>0</v>
      </c>
      <c r="G44" s="48"/>
      <c r="H44" s="62" t="s">
        <v>90</v>
      </c>
      <c r="I44" s="67">
        <v>5.9637996702492972E-2</v>
      </c>
      <c r="J44" s="48"/>
      <c r="K44" s="47">
        <f t="shared" si="2"/>
        <v>0.19674858560105749</v>
      </c>
      <c r="L44" s="47">
        <f t="shared" si="1"/>
        <v>-1.8076252110110928E-2</v>
      </c>
    </row>
    <row r="45" spans="2:12" x14ac:dyDescent="0.2">
      <c r="B45" s="62" t="s">
        <v>91</v>
      </c>
      <c r="C45" s="63">
        <v>3.303303303303304E-3</v>
      </c>
      <c r="D45" s="64">
        <v>5.7381087857388394E-2</v>
      </c>
      <c r="E45" s="65">
        <v>16650</v>
      </c>
      <c r="F45" s="66">
        <v>0</v>
      </c>
      <c r="G45" s="48"/>
      <c r="H45" s="62" t="s">
        <v>91</v>
      </c>
      <c r="I45" s="67">
        <v>6.3532109030128153E-3</v>
      </c>
      <c r="J45" s="48"/>
      <c r="K45" s="47">
        <f t="shared" si="2"/>
        <v>0.11035385624246181</v>
      </c>
      <c r="L45" s="47">
        <f t="shared" si="1"/>
        <v>-3.657404093603737E-4</v>
      </c>
    </row>
    <row r="46" spans="2:12" x14ac:dyDescent="0.2">
      <c r="B46" s="62" t="s">
        <v>92</v>
      </c>
      <c r="C46" s="63">
        <v>1.9819819819819817E-3</v>
      </c>
      <c r="D46" s="64">
        <v>4.4476651611454088E-2</v>
      </c>
      <c r="E46" s="65">
        <v>16650</v>
      </c>
      <c r="F46" s="66">
        <v>0</v>
      </c>
      <c r="G46" s="48"/>
      <c r="H46" s="62" t="s">
        <v>92</v>
      </c>
      <c r="I46" s="67">
        <v>5.2959545161696125E-3</v>
      </c>
      <c r="J46" s="48"/>
      <c r="K46" s="47">
        <f t="shared" si="2"/>
        <v>0.11883668932442754</v>
      </c>
      <c r="L46" s="47">
        <f t="shared" si="1"/>
        <v>-2.3599992463778707E-4</v>
      </c>
    </row>
    <row r="47" spans="2:12" x14ac:dyDescent="0.2">
      <c r="B47" s="62" t="s">
        <v>93</v>
      </c>
      <c r="C47" s="63">
        <v>2.8828828828828829E-3</v>
      </c>
      <c r="D47" s="64">
        <v>5.3616644118178299E-2</v>
      </c>
      <c r="E47" s="65">
        <v>16650</v>
      </c>
      <c r="F47" s="66">
        <v>0</v>
      </c>
      <c r="G47" s="48"/>
      <c r="H47" s="62" t="s">
        <v>93</v>
      </c>
      <c r="I47" s="67">
        <v>7.2226796039977434E-3</v>
      </c>
      <c r="J47" s="48"/>
      <c r="K47" s="47">
        <f t="shared" si="2"/>
        <v>0.13432130233151049</v>
      </c>
      <c r="L47" s="47">
        <f t="shared" si="1"/>
        <v>-3.8835215708423701E-4</v>
      </c>
    </row>
    <row r="48" spans="2:12" x14ac:dyDescent="0.2">
      <c r="B48" s="62" t="s">
        <v>94</v>
      </c>
      <c r="C48" s="63">
        <v>1.3513513513513514E-2</v>
      </c>
      <c r="D48" s="64">
        <v>0.11546297748060307</v>
      </c>
      <c r="E48" s="65">
        <v>16650</v>
      </c>
      <c r="F48" s="66">
        <v>0</v>
      </c>
      <c r="G48" s="48"/>
      <c r="H48" s="62" t="s">
        <v>94</v>
      </c>
      <c r="I48" s="67">
        <v>1.5266791010260378E-2</v>
      </c>
      <c r="J48" s="48"/>
      <c r="K48" s="47">
        <f t="shared" si="2"/>
        <v>0.13043560240913837</v>
      </c>
      <c r="L48" s="47">
        <f t="shared" si="1"/>
        <v>-1.7867890740977858E-3</v>
      </c>
    </row>
    <row r="49" spans="2:12" x14ac:dyDescent="0.2">
      <c r="B49" s="62" t="s">
        <v>95</v>
      </c>
      <c r="C49" s="63">
        <v>0.13981981981981983</v>
      </c>
      <c r="D49" s="64">
        <v>0.3468104117193504</v>
      </c>
      <c r="E49" s="65">
        <v>16650</v>
      </c>
      <c r="F49" s="66">
        <v>0</v>
      </c>
      <c r="G49" s="48"/>
      <c r="H49" s="62" t="s">
        <v>95</v>
      </c>
      <c r="I49" s="67">
        <v>4.4589096385297122E-2</v>
      </c>
      <c r="J49" s="48"/>
      <c r="K49" s="47">
        <f t="shared" si="2"/>
        <v>0.11059257642418782</v>
      </c>
      <c r="L49" s="47">
        <f t="shared" si="1"/>
        <v>-1.7976505929025922E-2</v>
      </c>
    </row>
    <row r="50" spans="2:12" x14ac:dyDescent="0.2">
      <c r="B50" s="62" t="s">
        <v>96</v>
      </c>
      <c r="C50" s="63">
        <v>0.68984984984984987</v>
      </c>
      <c r="D50" s="64">
        <v>0.46256879008010199</v>
      </c>
      <c r="E50" s="65">
        <v>16650</v>
      </c>
      <c r="F50" s="66">
        <v>0</v>
      </c>
      <c r="G50" s="48"/>
      <c r="H50" s="62" t="s">
        <v>96</v>
      </c>
      <c r="I50" s="67">
        <v>-7.4010913383164872E-2</v>
      </c>
      <c r="J50" s="48"/>
      <c r="K50" s="47">
        <f t="shared" si="2"/>
        <v>-4.962396164808993E-2</v>
      </c>
      <c r="L50" s="47">
        <f t="shared" si="1"/>
        <v>0.11037583723663071</v>
      </c>
    </row>
    <row r="51" spans="2:12" x14ac:dyDescent="0.2">
      <c r="B51" s="62" t="s">
        <v>97</v>
      </c>
      <c r="C51" s="63">
        <v>2.7627627627627629E-3</v>
      </c>
      <c r="D51" s="64">
        <v>5.2490907668719416E-2</v>
      </c>
      <c r="E51" s="65">
        <v>16650</v>
      </c>
      <c r="F51" s="66">
        <v>0</v>
      </c>
      <c r="G51" s="48"/>
      <c r="H51" s="62" t="s">
        <v>97</v>
      </c>
      <c r="I51" s="67">
        <v>-2.3280122366374778E-3</v>
      </c>
      <c r="J51" s="48"/>
      <c r="K51" s="47">
        <f t="shared" si="2"/>
        <v>-4.4228240551121678E-2</v>
      </c>
      <c r="L51" s="47">
        <f t="shared" si="1"/>
        <v>1.2253065919968665E-4</v>
      </c>
    </row>
    <row r="52" spans="2:12" x14ac:dyDescent="0.2">
      <c r="B52" s="62" t="s">
        <v>98</v>
      </c>
      <c r="C52" s="63">
        <v>8.7687687687687688E-3</v>
      </c>
      <c r="D52" s="64">
        <v>9.3233038827911771E-2</v>
      </c>
      <c r="E52" s="65">
        <v>16650</v>
      </c>
      <c r="F52" s="66">
        <v>0</v>
      </c>
      <c r="G52" s="48"/>
      <c r="H52" s="62" t="s">
        <v>98</v>
      </c>
      <c r="I52" s="67">
        <v>-3.987509588706418E-3</v>
      </c>
      <c r="J52" s="48"/>
      <c r="K52" s="47">
        <f t="shared" si="2"/>
        <v>-4.2394242307765527E-2</v>
      </c>
      <c r="L52" s="47">
        <f t="shared" si="1"/>
        <v>3.7503389341576383E-4</v>
      </c>
    </row>
    <row r="53" spans="2:12" x14ac:dyDescent="0.2">
      <c r="B53" s="62" t="s">
        <v>99</v>
      </c>
      <c r="C53" s="63">
        <v>3.4534534534534533E-2</v>
      </c>
      <c r="D53" s="64">
        <v>0.18260313002750039</v>
      </c>
      <c r="E53" s="65">
        <v>16650</v>
      </c>
      <c r="F53" s="66">
        <v>0</v>
      </c>
      <c r="G53" s="48"/>
      <c r="H53" s="62" t="s">
        <v>99</v>
      </c>
      <c r="I53" s="67">
        <v>-7.2578505576854661E-3</v>
      </c>
      <c r="J53" s="48"/>
      <c r="K53" s="47">
        <f t="shared" si="2"/>
        <v>-3.8373953753691341E-2</v>
      </c>
      <c r="L53" s="47">
        <f t="shared" si="1"/>
        <v>1.3726297610185084E-3</v>
      </c>
    </row>
    <row r="54" spans="2:12" ht="24" x14ac:dyDescent="0.2">
      <c r="B54" s="62" t="s">
        <v>100</v>
      </c>
      <c r="C54" s="63">
        <v>1.81981981981982E-2</v>
      </c>
      <c r="D54" s="64">
        <v>0.13367160109579246</v>
      </c>
      <c r="E54" s="65">
        <v>16650</v>
      </c>
      <c r="F54" s="66">
        <v>0</v>
      </c>
      <c r="G54" s="48"/>
      <c r="H54" s="62" t="s">
        <v>100</v>
      </c>
      <c r="I54" s="67">
        <v>9.4603801820979851E-3</v>
      </c>
      <c r="J54" s="48"/>
      <c r="K54" s="47">
        <f t="shared" si="2"/>
        <v>6.9485352403744205E-2</v>
      </c>
      <c r="L54" s="47">
        <f t="shared" si="1"/>
        <v>-1.2879465209723188E-3</v>
      </c>
    </row>
    <row r="55" spans="2:12" x14ac:dyDescent="0.2">
      <c r="B55" s="62" t="s">
        <v>101</v>
      </c>
      <c r="C55" s="63">
        <v>2.4024024024024023E-4</v>
      </c>
      <c r="D55" s="64">
        <v>1.5498288651026322E-2</v>
      </c>
      <c r="E55" s="65">
        <v>16650</v>
      </c>
      <c r="F55" s="66">
        <v>0</v>
      </c>
      <c r="G55" s="48"/>
      <c r="H55" s="62" t="s">
        <v>101</v>
      </c>
      <c r="I55" s="67">
        <v>1.2597374537325623E-3</v>
      </c>
      <c r="J55" s="48"/>
      <c r="K55" s="47">
        <f t="shared" si="2"/>
        <v>8.1262831172049188E-2</v>
      </c>
      <c r="L55" s="47">
        <f t="shared" si="1"/>
        <v>-1.9527293325014825E-5</v>
      </c>
    </row>
    <row r="56" spans="2:12" x14ac:dyDescent="0.2">
      <c r="B56" s="62" t="s">
        <v>102</v>
      </c>
      <c r="C56" s="63">
        <v>0.36138138138138137</v>
      </c>
      <c r="D56" s="64">
        <v>0.4804151749877083</v>
      </c>
      <c r="E56" s="65">
        <v>16650</v>
      </c>
      <c r="F56" s="66">
        <v>0</v>
      </c>
      <c r="G56" s="48"/>
      <c r="H56" s="62" t="s">
        <v>102</v>
      </c>
      <c r="I56" s="67">
        <v>8.1477150307574853E-2</v>
      </c>
      <c r="J56" s="48"/>
      <c r="K56" s="47">
        <f t="shared" si="2"/>
        <v>0.10830803831235411</v>
      </c>
      <c r="L56" s="47">
        <f t="shared" si="1"/>
        <v>-6.1289331940697321E-2</v>
      </c>
    </row>
    <row r="57" spans="2:12" x14ac:dyDescent="0.2">
      <c r="B57" s="62" t="s">
        <v>103</v>
      </c>
      <c r="C57" s="63">
        <v>0.29849849849849847</v>
      </c>
      <c r="D57" s="64">
        <v>0.45761307023851433</v>
      </c>
      <c r="E57" s="65">
        <v>16650</v>
      </c>
      <c r="F57" s="66">
        <v>0</v>
      </c>
      <c r="G57" s="48"/>
      <c r="H57" s="62" t="s">
        <v>103</v>
      </c>
      <c r="I57" s="67">
        <v>4.2258410393848762E-2</v>
      </c>
      <c r="J57" s="48"/>
      <c r="K57" s="47">
        <f t="shared" si="2"/>
        <v>6.4780357621561202E-2</v>
      </c>
      <c r="L57" s="47">
        <f t="shared" si="1"/>
        <v>-2.7564929570133491E-2</v>
      </c>
    </row>
    <row r="58" spans="2:12" x14ac:dyDescent="0.2">
      <c r="B58" s="62" t="s">
        <v>104</v>
      </c>
      <c r="C58" s="63">
        <v>0.23015015015015014</v>
      </c>
      <c r="D58" s="64">
        <v>0.42094144566696751</v>
      </c>
      <c r="E58" s="65">
        <v>16650</v>
      </c>
      <c r="F58" s="66">
        <v>0</v>
      </c>
      <c r="G58" s="48"/>
      <c r="H58" s="62" t="s">
        <v>104</v>
      </c>
      <c r="I58" s="67">
        <v>8.3125548782200617E-2</v>
      </c>
      <c r="J58" s="48"/>
      <c r="K58" s="47">
        <f t="shared" si="2"/>
        <v>0.15202634928776584</v>
      </c>
      <c r="L58" s="47">
        <f t="shared" si="1"/>
        <v>-4.5448975695952465E-2</v>
      </c>
    </row>
    <row r="59" spans="2:12" x14ac:dyDescent="0.2">
      <c r="B59" s="62" t="s">
        <v>105</v>
      </c>
      <c r="C59" s="63">
        <v>5.2792792792792795E-2</v>
      </c>
      <c r="D59" s="64">
        <v>0.22362628948425367</v>
      </c>
      <c r="E59" s="65">
        <v>16650</v>
      </c>
      <c r="F59" s="66">
        <v>0</v>
      </c>
      <c r="G59" s="48"/>
      <c r="H59" s="62" t="s">
        <v>105</v>
      </c>
      <c r="I59" s="67">
        <v>4.6320637245863432E-2</v>
      </c>
      <c r="J59" s="48"/>
      <c r="K59" s="47">
        <f t="shared" si="2"/>
        <v>0.19619894218564965</v>
      </c>
      <c r="L59" s="47">
        <f t="shared" si="1"/>
        <v>-1.0935189282936153E-2</v>
      </c>
    </row>
    <row r="60" spans="2:12" x14ac:dyDescent="0.2">
      <c r="B60" s="62" t="s">
        <v>106</v>
      </c>
      <c r="C60" s="63">
        <v>4.2162162162162162E-2</v>
      </c>
      <c r="D60" s="64">
        <v>0.20096502154854803</v>
      </c>
      <c r="E60" s="65">
        <v>16650</v>
      </c>
      <c r="F60" s="66">
        <v>0</v>
      </c>
      <c r="G60" s="48"/>
      <c r="H60" s="62" t="s">
        <v>106</v>
      </c>
      <c r="I60" s="67">
        <v>4.6224023282679209E-2</v>
      </c>
      <c r="J60" s="48"/>
      <c r="K60" s="47">
        <f t="shared" si="2"/>
        <v>0.22031256074356992</v>
      </c>
      <c r="L60" s="47">
        <f t="shared" si="1"/>
        <v>-9.6977312291187667E-3</v>
      </c>
    </row>
    <row r="61" spans="2:12" x14ac:dyDescent="0.2">
      <c r="B61" s="62" t="s">
        <v>107</v>
      </c>
      <c r="C61" s="63">
        <v>0.10756756756756757</v>
      </c>
      <c r="D61" s="64">
        <v>0.30984278577077673</v>
      </c>
      <c r="E61" s="65">
        <v>16650</v>
      </c>
      <c r="F61" s="66">
        <v>0</v>
      </c>
      <c r="G61" s="48"/>
      <c r="H61" s="62" t="s">
        <v>107</v>
      </c>
      <c r="I61" s="67">
        <v>6.7932531421623726E-2</v>
      </c>
      <c r="J61" s="48"/>
      <c r="K61" s="47">
        <f t="shared" si="2"/>
        <v>0.19566437252065999</v>
      </c>
      <c r="L61" s="47">
        <f t="shared" si="1"/>
        <v>-2.3584015827747634E-2</v>
      </c>
    </row>
    <row r="62" spans="2:12" x14ac:dyDescent="0.2">
      <c r="B62" s="62" t="s">
        <v>108</v>
      </c>
      <c r="C62" s="63">
        <v>0.3511111111111111</v>
      </c>
      <c r="D62" s="64">
        <v>0.4773319423596723</v>
      </c>
      <c r="E62" s="65">
        <v>16650</v>
      </c>
      <c r="F62" s="66">
        <v>0</v>
      </c>
      <c r="G62" s="48"/>
      <c r="H62" s="62" t="s">
        <v>108</v>
      </c>
      <c r="I62" s="67">
        <v>4.9598927785206602E-2</v>
      </c>
      <c r="J62" s="48"/>
      <c r="K62" s="47">
        <f t="shared" si="2"/>
        <v>6.7425182110213727E-2</v>
      </c>
      <c r="L62" s="47">
        <f t="shared" si="1"/>
        <v>-3.6483488950047153E-2</v>
      </c>
    </row>
    <row r="63" spans="2:12" x14ac:dyDescent="0.2">
      <c r="B63" s="62" t="s">
        <v>109</v>
      </c>
      <c r="C63" s="63">
        <v>0.43783783783783786</v>
      </c>
      <c r="D63" s="64">
        <v>0.49613571673294199</v>
      </c>
      <c r="E63" s="65">
        <v>16650</v>
      </c>
      <c r="F63" s="66">
        <v>0</v>
      </c>
      <c r="G63" s="48"/>
      <c r="H63" s="62" t="s">
        <v>109</v>
      </c>
      <c r="I63" s="67">
        <v>4.2391357233645517E-2</v>
      </c>
      <c r="J63" s="48"/>
      <c r="K63" s="47">
        <f t="shared" si="2"/>
        <v>4.8032859227271352E-2</v>
      </c>
      <c r="L63" s="47">
        <f t="shared" si="1"/>
        <v>-3.7410207667394037E-2</v>
      </c>
    </row>
    <row r="64" spans="2:12" x14ac:dyDescent="0.2">
      <c r="B64" s="62" t="s">
        <v>110</v>
      </c>
      <c r="C64" s="63">
        <v>0.3900900900900901</v>
      </c>
      <c r="D64" s="64">
        <v>0.48778489320607027</v>
      </c>
      <c r="E64" s="65">
        <v>16650</v>
      </c>
      <c r="F64" s="66">
        <v>0</v>
      </c>
      <c r="G64" s="48"/>
      <c r="H64" s="62" t="s">
        <v>110</v>
      </c>
      <c r="I64" s="67">
        <v>6.5449666084257965E-2</v>
      </c>
      <c r="J64" s="48"/>
      <c r="K64" s="47">
        <f t="shared" si="2"/>
        <v>8.1836072623551873E-2</v>
      </c>
      <c r="L64" s="47">
        <f t="shared" si="1"/>
        <v>-5.2341239949775423E-2</v>
      </c>
    </row>
    <row r="65" spans="2:12" x14ac:dyDescent="0.2">
      <c r="B65" s="62" t="s">
        <v>111</v>
      </c>
      <c r="C65" s="63">
        <v>0.10204204204204204</v>
      </c>
      <c r="D65" s="64">
        <v>0.30271268110135652</v>
      </c>
      <c r="E65" s="65">
        <v>16650</v>
      </c>
      <c r="F65" s="66">
        <v>0</v>
      </c>
      <c r="G65" s="48"/>
      <c r="H65" s="62" t="s">
        <v>111</v>
      </c>
      <c r="I65" s="67">
        <v>6.7611251569411779E-2</v>
      </c>
      <c r="J65" s="48"/>
      <c r="K65" s="47">
        <f t="shared" si="2"/>
        <v>0.2005600200604834</v>
      </c>
      <c r="L65" s="47">
        <f t="shared" si="1"/>
        <v>-2.2791216245251909E-2</v>
      </c>
    </row>
    <row r="66" spans="2:12" x14ac:dyDescent="0.2">
      <c r="B66" s="62" t="s">
        <v>112</v>
      </c>
      <c r="C66" s="63">
        <v>8.7567567567567561E-2</v>
      </c>
      <c r="D66" s="64">
        <v>0.28267346485686912</v>
      </c>
      <c r="E66" s="65">
        <v>16650</v>
      </c>
      <c r="F66" s="66">
        <v>0</v>
      </c>
      <c r="G66" s="48"/>
      <c r="H66" s="62" t="s">
        <v>112</v>
      </c>
      <c r="I66" s="67">
        <v>1.2115316268648247E-3</v>
      </c>
      <c r="J66" s="48"/>
      <c r="K66" s="47">
        <f t="shared" si="2"/>
        <v>3.9106633154577519E-3</v>
      </c>
      <c r="L66" s="47">
        <f t="shared" si="1"/>
        <v>-3.7531247458777E-4</v>
      </c>
    </row>
    <row r="67" spans="2:12" x14ac:dyDescent="0.2">
      <c r="B67" s="62" t="s">
        <v>113</v>
      </c>
      <c r="C67" s="63">
        <v>0.27531531531531528</v>
      </c>
      <c r="D67" s="64">
        <v>0.4466864405580544</v>
      </c>
      <c r="E67" s="65">
        <v>16650</v>
      </c>
      <c r="F67" s="66">
        <v>0</v>
      </c>
      <c r="G67" s="48"/>
      <c r="H67" s="62" t="s">
        <v>113</v>
      </c>
      <c r="I67" s="67">
        <v>3.0781781546674485E-2</v>
      </c>
      <c r="J67" s="48"/>
      <c r="K67" s="47">
        <f t="shared" si="2"/>
        <v>4.9939025743239385E-2</v>
      </c>
      <c r="L67" s="47">
        <f t="shared" si="1"/>
        <v>-1.8972359854716497E-2</v>
      </c>
    </row>
    <row r="68" spans="2:12" x14ac:dyDescent="0.2">
      <c r="B68" s="62" t="s">
        <v>114</v>
      </c>
      <c r="C68" s="63">
        <v>0.61273273273273277</v>
      </c>
      <c r="D68" s="64">
        <v>0.48714020934245533</v>
      </c>
      <c r="E68" s="65">
        <v>16650</v>
      </c>
      <c r="F68" s="66">
        <v>0</v>
      </c>
      <c r="G68" s="48"/>
      <c r="H68" s="62" t="s">
        <v>114</v>
      </c>
      <c r="I68" s="67">
        <v>5.1347265044962287E-2</v>
      </c>
      <c r="J68" s="48"/>
      <c r="K68" s="47">
        <f t="shared" si="2"/>
        <v>4.0820106068541667E-2</v>
      </c>
      <c r="L68" s="47">
        <f t="shared" si="1"/>
        <v>-6.4585409756709386E-2</v>
      </c>
    </row>
    <row r="69" spans="2:12" x14ac:dyDescent="0.2">
      <c r="B69" s="62" t="s">
        <v>115</v>
      </c>
      <c r="C69" s="63">
        <v>2.7147147147147145E-2</v>
      </c>
      <c r="D69" s="64">
        <v>0.1625169709327654</v>
      </c>
      <c r="E69" s="65">
        <v>16650</v>
      </c>
      <c r="F69" s="66">
        <v>0</v>
      </c>
      <c r="G69" s="48"/>
      <c r="H69" s="62" t="s">
        <v>115</v>
      </c>
      <c r="I69" s="67">
        <v>2.0517277322768479E-2</v>
      </c>
      <c r="J69" s="48"/>
      <c r="K69" s="47">
        <f t="shared" si="2"/>
        <v>0.1228197379120867</v>
      </c>
      <c r="L69" s="47">
        <f t="shared" si="1"/>
        <v>-3.4272454337735017E-3</v>
      </c>
    </row>
    <row r="70" spans="2:12" x14ac:dyDescent="0.2">
      <c r="B70" s="62" t="s">
        <v>116</v>
      </c>
      <c r="C70" s="63">
        <v>1.0270270270270269E-2</v>
      </c>
      <c r="D70" s="64">
        <v>0.10082362001793861</v>
      </c>
      <c r="E70" s="65">
        <v>16650</v>
      </c>
      <c r="F70" s="66">
        <v>0</v>
      </c>
      <c r="G70" s="48"/>
      <c r="H70" s="62" t="s">
        <v>116</v>
      </c>
      <c r="I70" s="67">
        <v>9.3795365489753816E-3</v>
      </c>
      <c r="J70" s="48"/>
      <c r="K70" s="47">
        <f t="shared" si="2"/>
        <v>9.2073724113018868E-2</v>
      </c>
      <c r="L70" s="47">
        <f t="shared" ref="L70:L118" si="3">((0-C70)/D70)*I70</f>
        <v>-9.5543460302968772E-4</v>
      </c>
    </row>
    <row r="71" spans="2:12" x14ac:dyDescent="0.2">
      <c r="B71" s="62" t="s">
        <v>117</v>
      </c>
      <c r="C71" s="63">
        <v>1.4414414414414415E-2</v>
      </c>
      <c r="D71" s="64">
        <v>0.11919518603680875</v>
      </c>
      <c r="E71" s="65">
        <v>16650</v>
      </c>
      <c r="F71" s="66">
        <v>0</v>
      </c>
      <c r="G71" s="48"/>
      <c r="H71" s="62" t="s">
        <v>117</v>
      </c>
      <c r="I71" s="67">
        <v>1.9052206471164876E-4</v>
      </c>
      <c r="J71" s="48"/>
      <c r="K71" s="47">
        <f t="shared" si="2"/>
        <v>1.5753639635900901E-3</v>
      </c>
      <c r="L71" s="47">
        <f t="shared" si="3"/>
        <v>-2.3040057968410823E-5</v>
      </c>
    </row>
    <row r="72" spans="2:12" x14ac:dyDescent="0.2">
      <c r="B72" s="62" t="s">
        <v>118</v>
      </c>
      <c r="C72" s="63">
        <v>1.5015015015015013E-2</v>
      </c>
      <c r="D72" s="64">
        <v>0.12161600492776135</v>
      </c>
      <c r="E72" s="65">
        <v>16650</v>
      </c>
      <c r="F72" s="66">
        <v>0</v>
      </c>
      <c r="G72" s="48"/>
      <c r="H72" s="62" t="s">
        <v>118</v>
      </c>
      <c r="I72" s="67">
        <v>2.9279944331708961E-2</v>
      </c>
      <c r="J72" s="48"/>
      <c r="K72" s="47">
        <f t="shared" si="2"/>
        <v>0.23714235264561098</v>
      </c>
      <c r="L72" s="47">
        <f t="shared" si="3"/>
        <v>-3.6149748878904113E-3</v>
      </c>
    </row>
    <row r="73" spans="2:12" x14ac:dyDescent="0.2">
      <c r="B73" s="62" t="s">
        <v>119</v>
      </c>
      <c r="C73" s="63">
        <v>1.741741741741742E-3</v>
      </c>
      <c r="D73" s="64">
        <v>4.169907086051982E-2</v>
      </c>
      <c r="E73" s="65">
        <v>16650</v>
      </c>
      <c r="F73" s="66">
        <v>0</v>
      </c>
      <c r="G73" s="48"/>
      <c r="H73" s="62" t="s">
        <v>119</v>
      </c>
      <c r="I73" s="67">
        <v>4.3959898240050893E-3</v>
      </c>
      <c r="J73" s="48"/>
      <c r="K73" s="47">
        <f t="shared" si="2"/>
        <v>0.10523815170153274</v>
      </c>
      <c r="L73" s="47">
        <f t="shared" si="3"/>
        <v>-1.8361749589943142E-4</v>
      </c>
    </row>
    <row r="74" spans="2:12" x14ac:dyDescent="0.2">
      <c r="B74" s="62" t="s">
        <v>120</v>
      </c>
      <c r="C74" s="63">
        <v>8.0480480480480485E-3</v>
      </c>
      <c r="D74" s="64">
        <v>8.935186889795689E-2</v>
      </c>
      <c r="E74" s="65">
        <v>16650</v>
      </c>
      <c r="F74" s="66">
        <v>0</v>
      </c>
      <c r="G74" s="48"/>
      <c r="H74" s="62" t="s">
        <v>120</v>
      </c>
      <c r="I74" s="67">
        <v>1.2822468834132929E-2</v>
      </c>
      <c r="J74" s="48"/>
      <c r="K74" s="47">
        <f t="shared" si="2"/>
        <v>0.14235038556817547</v>
      </c>
      <c r="L74" s="47">
        <f t="shared" si="3"/>
        <v>-1.1549377371116198E-3</v>
      </c>
    </row>
    <row r="75" spans="2:12" x14ac:dyDescent="0.2">
      <c r="B75" s="62" t="s">
        <v>121</v>
      </c>
      <c r="C75" s="63">
        <v>0.31903903903903907</v>
      </c>
      <c r="D75" s="64">
        <v>0.46611820349336291</v>
      </c>
      <c r="E75" s="65">
        <v>16650</v>
      </c>
      <c r="F75" s="66">
        <v>0</v>
      </c>
      <c r="G75" s="48"/>
      <c r="H75" s="62" t="s">
        <v>121</v>
      </c>
      <c r="I75" s="67">
        <v>6.4300444088472922E-2</v>
      </c>
      <c r="J75" s="48"/>
      <c r="K75" s="47">
        <f t="shared" si="2"/>
        <v>9.3937743406166993E-2</v>
      </c>
      <c r="L75" s="47">
        <f t="shared" si="3"/>
        <v>-4.4011050712079662E-2</v>
      </c>
    </row>
    <row r="76" spans="2:12" x14ac:dyDescent="0.2">
      <c r="B76" s="62" t="s">
        <v>122</v>
      </c>
      <c r="C76" s="63">
        <v>0.53117117117117119</v>
      </c>
      <c r="D76" s="64">
        <v>0.49904239864395189</v>
      </c>
      <c r="E76" s="65">
        <v>16650</v>
      </c>
      <c r="F76" s="66">
        <v>0</v>
      </c>
      <c r="G76" s="48"/>
      <c r="H76" s="62" t="s">
        <v>122</v>
      </c>
      <c r="I76" s="67">
        <v>-5.7995105793858331E-2</v>
      </c>
      <c r="J76" s="48"/>
      <c r="K76" s="47">
        <f t="shared" si="2"/>
        <v>-5.4483902772632986E-2</v>
      </c>
      <c r="L76" s="47">
        <f t="shared" si="3"/>
        <v>6.1728879851545751E-2</v>
      </c>
    </row>
    <row r="77" spans="2:12" x14ac:dyDescent="0.2">
      <c r="B77" s="62" t="s">
        <v>123</v>
      </c>
      <c r="C77" s="63">
        <v>0.17615615615615615</v>
      </c>
      <c r="D77" s="64">
        <v>0.38096440982601981</v>
      </c>
      <c r="E77" s="65">
        <v>16650</v>
      </c>
      <c r="F77" s="66">
        <v>0</v>
      </c>
      <c r="G77" s="48"/>
      <c r="H77" s="62" t="s">
        <v>123</v>
      </c>
      <c r="I77" s="67">
        <v>-2.2151750249946079E-2</v>
      </c>
      <c r="J77" s="48"/>
      <c r="K77" s="47">
        <f t="shared" si="2"/>
        <v>-4.7903642973155129E-2</v>
      </c>
      <c r="L77" s="47">
        <f t="shared" si="3"/>
        <v>1.0242865410823358E-2</v>
      </c>
    </row>
    <row r="78" spans="2:12" x14ac:dyDescent="0.2">
      <c r="B78" s="62" t="s">
        <v>124</v>
      </c>
      <c r="C78" s="63">
        <v>1.6816816816816818E-3</v>
      </c>
      <c r="D78" s="64">
        <v>4.0975046876230707E-2</v>
      </c>
      <c r="E78" s="65">
        <v>16650</v>
      </c>
      <c r="F78" s="66">
        <v>0</v>
      </c>
      <c r="G78" s="48"/>
      <c r="H78" s="62" t="s">
        <v>124</v>
      </c>
      <c r="I78" s="67">
        <v>4.1512572103265914E-3</v>
      </c>
      <c r="J78" s="48"/>
      <c r="K78" s="47">
        <f t="shared" si="2"/>
        <v>0.10114146128101435</v>
      </c>
      <c r="L78" s="47">
        <f t="shared" si="3"/>
        <v>-1.7037425796344617E-4</v>
      </c>
    </row>
    <row r="79" spans="2:12" x14ac:dyDescent="0.2">
      <c r="B79" s="62" t="s">
        <v>125</v>
      </c>
      <c r="C79" s="63">
        <v>6.8468468468468472E-3</v>
      </c>
      <c r="D79" s="64">
        <v>8.2464392110124088E-2</v>
      </c>
      <c r="E79" s="65">
        <v>16650</v>
      </c>
      <c r="F79" s="66">
        <v>0</v>
      </c>
      <c r="G79" s="48"/>
      <c r="H79" s="62" t="s">
        <v>125</v>
      </c>
      <c r="I79" s="67">
        <v>-8.0081926040778098E-4</v>
      </c>
      <c r="J79" s="48"/>
      <c r="K79" s="47">
        <f t="shared" si="2"/>
        <v>-9.6446011815337317E-3</v>
      </c>
      <c r="L79" s="47">
        <f t="shared" si="3"/>
        <v>6.649035647646622E-5</v>
      </c>
    </row>
    <row r="80" spans="2:12" x14ac:dyDescent="0.2">
      <c r="B80" s="62" t="s">
        <v>126</v>
      </c>
      <c r="C80" s="63">
        <v>3.3633633633633636E-3</v>
      </c>
      <c r="D80" s="64">
        <v>5.7898639765843279E-2</v>
      </c>
      <c r="E80" s="65">
        <v>16650</v>
      </c>
      <c r="F80" s="66">
        <v>0</v>
      </c>
      <c r="G80" s="48"/>
      <c r="H80" s="62" t="s">
        <v>126</v>
      </c>
      <c r="I80" s="67">
        <v>1.1134124381023468E-2</v>
      </c>
      <c r="J80" s="48"/>
      <c r="K80" s="47">
        <f t="shared" si="2"/>
        <v>0.19165694254433202</v>
      </c>
      <c r="L80" s="47">
        <f t="shared" si="3"/>
        <v>-6.4678731966268501E-4</v>
      </c>
    </row>
    <row r="81" spans="2:12" x14ac:dyDescent="0.2">
      <c r="B81" s="62" t="s">
        <v>127</v>
      </c>
      <c r="C81" s="63">
        <v>0.10498498498498499</v>
      </c>
      <c r="D81" s="64">
        <v>0.3065432786465192</v>
      </c>
      <c r="E81" s="65">
        <v>16650</v>
      </c>
      <c r="F81" s="66">
        <v>0</v>
      </c>
      <c r="G81" s="48"/>
      <c r="H81" s="62" t="s">
        <v>127</v>
      </c>
      <c r="I81" s="67">
        <v>4.3747755511490842E-2</v>
      </c>
      <c r="J81" s="48"/>
      <c r="K81" s="47">
        <f t="shared" si="2"/>
        <v>0.12773040801569957</v>
      </c>
      <c r="L81" s="47">
        <f t="shared" si="3"/>
        <v>-1.4982737431985159E-2</v>
      </c>
    </row>
    <row r="82" spans="2:12" x14ac:dyDescent="0.2">
      <c r="B82" s="62" t="s">
        <v>128</v>
      </c>
      <c r="C82" s="63">
        <v>1.3453453453453453E-2</v>
      </c>
      <c r="D82" s="64">
        <v>0.11520961433897878</v>
      </c>
      <c r="E82" s="65">
        <v>16650</v>
      </c>
      <c r="F82" s="66">
        <v>0</v>
      </c>
      <c r="G82" s="48"/>
      <c r="H82" s="62" t="s">
        <v>128</v>
      </c>
      <c r="I82" s="67">
        <v>2.6293629302050286E-2</v>
      </c>
      <c r="J82" s="48"/>
      <c r="K82" s="47">
        <f t="shared" ref="K82:K118" si="4">((1-C82)/D82)*I82</f>
        <v>0.22515385832115026</v>
      </c>
      <c r="L82" s="47">
        <f t="shared" si="3"/>
        <v>-3.070404496769613E-3</v>
      </c>
    </row>
    <row r="83" spans="2:12" x14ac:dyDescent="0.2">
      <c r="B83" s="62" t="s">
        <v>129</v>
      </c>
      <c r="C83" s="63">
        <v>7.5195195195195186E-2</v>
      </c>
      <c r="D83" s="64">
        <v>0.2637139637844676</v>
      </c>
      <c r="E83" s="65">
        <v>16650</v>
      </c>
      <c r="F83" s="66">
        <v>0</v>
      </c>
      <c r="G83" s="48"/>
      <c r="H83" s="62" t="s">
        <v>129</v>
      </c>
      <c r="I83" s="67">
        <v>3.543538877944076E-2</v>
      </c>
      <c r="J83" s="48"/>
      <c r="K83" s="47">
        <f t="shared" si="4"/>
        <v>0.12426652473411132</v>
      </c>
      <c r="L83" s="47">
        <f t="shared" si="3"/>
        <v>-1.0104019286083087E-2</v>
      </c>
    </row>
    <row r="84" spans="2:12" x14ac:dyDescent="0.2">
      <c r="B84" s="62" t="s">
        <v>130</v>
      </c>
      <c r="C84" s="63">
        <v>8.6486486486486491E-2</v>
      </c>
      <c r="D84" s="64">
        <v>0.28108952233462942</v>
      </c>
      <c r="E84" s="65">
        <v>16650</v>
      </c>
      <c r="F84" s="66">
        <v>0</v>
      </c>
      <c r="G84" s="48"/>
      <c r="H84" s="62" t="s">
        <v>130</v>
      </c>
      <c r="I84" s="67">
        <v>3.8553854233411282E-2</v>
      </c>
      <c r="J84" s="48"/>
      <c r="K84" s="47">
        <f t="shared" si="4"/>
        <v>0.12529626343853389</v>
      </c>
      <c r="L84" s="47">
        <f t="shared" si="3"/>
        <v>-1.1862368136192561E-2</v>
      </c>
    </row>
    <row r="85" spans="2:12" x14ac:dyDescent="0.2">
      <c r="B85" s="62" t="s">
        <v>131</v>
      </c>
      <c r="C85" s="63">
        <v>6.6066066066066071E-4</v>
      </c>
      <c r="D85" s="64">
        <v>2.5695599694075786E-2</v>
      </c>
      <c r="E85" s="65">
        <v>16650</v>
      </c>
      <c r="F85" s="66">
        <v>0</v>
      </c>
      <c r="G85" s="48"/>
      <c r="H85" s="62" t="s">
        <v>131</v>
      </c>
      <c r="I85" s="67">
        <v>4.1193902748584178E-4</v>
      </c>
      <c r="J85" s="48"/>
      <c r="K85" s="47">
        <f t="shared" si="4"/>
        <v>1.6020909434960661E-2</v>
      </c>
      <c r="L85" s="47">
        <f t="shared" si="3"/>
        <v>-1.0591381921063003E-5</v>
      </c>
    </row>
    <row r="86" spans="2:12" x14ac:dyDescent="0.2">
      <c r="B86" s="62" t="s">
        <v>132</v>
      </c>
      <c r="C86" s="63">
        <v>1.6816816816816816E-3</v>
      </c>
      <c r="D86" s="64">
        <v>4.0975046876229944E-2</v>
      </c>
      <c r="E86" s="65">
        <v>16650</v>
      </c>
      <c r="F86" s="66">
        <v>0</v>
      </c>
      <c r="G86" s="48"/>
      <c r="H86" s="62" t="s">
        <v>132</v>
      </c>
      <c r="I86" s="67">
        <v>-2.1036822548491287E-3</v>
      </c>
      <c r="J86" s="48"/>
      <c r="K86" s="47">
        <f t="shared" si="4"/>
        <v>-5.1254231319876435E-2</v>
      </c>
      <c r="L86" s="47">
        <f t="shared" si="3"/>
        <v>8.6338495786099159E-5</v>
      </c>
    </row>
    <row r="87" spans="2:12" x14ac:dyDescent="0.2">
      <c r="B87" s="62" t="s">
        <v>133</v>
      </c>
      <c r="C87" s="63">
        <v>6.1801801801801802E-2</v>
      </c>
      <c r="D87" s="64">
        <v>0.2408024537412109</v>
      </c>
      <c r="E87" s="65">
        <v>16650</v>
      </c>
      <c r="F87" s="66">
        <v>0</v>
      </c>
      <c r="G87" s="48"/>
      <c r="H87" s="62" t="s">
        <v>133</v>
      </c>
      <c r="I87" s="67">
        <v>-1.626864539119725E-2</v>
      </c>
      <c r="J87" s="48"/>
      <c r="K87" s="47">
        <f t="shared" si="4"/>
        <v>-6.3384793452104821E-2</v>
      </c>
      <c r="L87" s="47">
        <f t="shared" si="3"/>
        <v>4.1753378440698976E-3</v>
      </c>
    </row>
    <row r="88" spans="2:12" x14ac:dyDescent="0.2">
      <c r="B88" s="62" t="s">
        <v>134</v>
      </c>
      <c r="C88" s="63">
        <v>0.23975975975975977</v>
      </c>
      <c r="D88" s="64">
        <v>0.42694960529990228</v>
      </c>
      <c r="E88" s="65">
        <v>16650</v>
      </c>
      <c r="F88" s="66">
        <v>0</v>
      </c>
      <c r="G88" s="48"/>
      <c r="H88" s="62" t="s">
        <v>134</v>
      </c>
      <c r="I88" s="67">
        <v>-4.3046319257374593E-2</v>
      </c>
      <c r="J88" s="48"/>
      <c r="K88" s="47">
        <f t="shared" si="4"/>
        <v>-7.6649664708548282E-2</v>
      </c>
      <c r="L88" s="47">
        <f t="shared" si="3"/>
        <v>2.4173286578963879E-2</v>
      </c>
    </row>
    <row r="89" spans="2:12" x14ac:dyDescent="0.2">
      <c r="B89" s="62" t="s">
        <v>135</v>
      </c>
      <c r="C89" s="63">
        <v>7.1111111111111111E-2</v>
      </c>
      <c r="D89" s="64">
        <v>0.25701807028382856</v>
      </c>
      <c r="E89" s="65">
        <v>16650</v>
      </c>
      <c r="F89" s="66">
        <v>0</v>
      </c>
      <c r="G89" s="48"/>
      <c r="H89" s="62" t="s">
        <v>135</v>
      </c>
      <c r="I89" s="67">
        <v>-1.6135036421954987E-2</v>
      </c>
      <c r="J89" s="48"/>
      <c r="K89" s="47">
        <f t="shared" si="4"/>
        <v>-5.8313627666803536E-2</v>
      </c>
      <c r="L89" s="47">
        <f t="shared" si="3"/>
        <v>4.4642011610950072E-3</v>
      </c>
    </row>
    <row r="90" spans="2:12" x14ac:dyDescent="0.2">
      <c r="B90" s="62" t="s">
        <v>136</v>
      </c>
      <c r="C90" s="63">
        <v>8.0480480480480485E-3</v>
      </c>
      <c r="D90" s="64">
        <v>8.9351868897955905E-2</v>
      </c>
      <c r="E90" s="65">
        <v>16650</v>
      </c>
      <c r="F90" s="66">
        <v>0</v>
      </c>
      <c r="G90" s="48"/>
      <c r="H90" s="62" t="s">
        <v>136</v>
      </c>
      <c r="I90" s="67">
        <v>-5.5011419474684815E-3</v>
      </c>
      <c r="J90" s="48"/>
      <c r="K90" s="47">
        <f t="shared" si="4"/>
        <v>-6.1071677179893424E-2</v>
      </c>
      <c r="L90" s="47">
        <f t="shared" si="3"/>
        <v>4.9549556442877931E-4</v>
      </c>
    </row>
    <row r="91" spans="2:12" x14ac:dyDescent="0.2">
      <c r="B91" s="62" t="s">
        <v>137</v>
      </c>
      <c r="C91" s="63">
        <v>1.7537537537537538E-2</v>
      </c>
      <c r="D91" s="64">
        <v>0.13126693113645971</v>
      </c>
      <c r="E91" s="65">
        <v>16650</v>
      </c>
      <c r="F91" s="66">
        <v>0</v>
      </c>
      <c r="G91" s="48"/>
      <c r="H91" s="62" t="s">
        <v>137</v>
      </c>
      <c r="I91" s="67">
        <v>-7.0224920944283505E-3</v>
      </c>
      <c r="J91" s="48"/>
      <c r="K91" s="47">
        <f t="shared" si="4"/>
        <v>-5.255958081737272E-2</v>
      </c>
      <c r="L91" s="47">
        <f t="shared" si="3"/>
        <v>9.3821968447688187E-4</v>
      </c>
    </row>
    <row r="92" spans="2:12" x14ac:dyDescent="0.2">
      <c r="B92" s="62" t="s">
        <v>138</v>
      </c>
      <c r="C92" s="63">
        <v>1.6216216216216218E-3</v>
      </c>
      <c r="D92" s="64">
        <v>4.0237907593870824E-2</v>
      </c>
      <c r="E92" s="65">
        <v>16650</v>
      </c>
      <c r="F92" s="66">
        <v>0</v>
      </c>
      <c r="G92" s="48"/>
      <c r="H92" s="62" t="s">
        <v>138</v>
      </c>
      <c r="I92" s="67">
        <v>-1.1777290178166678E-3</v>
      </c>
      <c r="J92" s="48"/>
      <c r="K92" s="47">
        <f t="shared" si="4"/>
        <v>-2.922167819571388E-2</v>
      </c>
      <c r="L92" s="47">
        <f t="shared" si="3"/>
        <v>4.7463472976254275E-5</v>
      </c>
    </row>
    <row r="93" spans="2:12" x14ac:dyDescent="0.2">
      <c r="B93" s="62" t="s">
        <v>139</v>
      </c>
      <c r="C93" s="63">
        <v>0.57015015015015014</v>
      </c>
      <c r="D93" s="64">
        <v>0.49506936561946657</v>
      </c>
      <c r="E93" s="65">
        <v>16650</v>
      </c>
      <c r="F93" s="66">
        <v>0</v>
      </c>
      <c r="G93" s="48"/>
      <c r="H93" s="62" t="s">
        <v>139</v>
      </c>
      <c r="I93" s="67">
        <v>5.7152867247089512E-2</v>
      </c>
      <c r="J93" s="48"/>
      <c r="K93" s="47">
        <f t="shared" si="4"/>
        <v>4.9623655008242396E-2</v>
      </c>
      <c r="L93" s="47">
        <f t="shared" si="3"/>
        <v>-6.5820505378405059E-2</v>
      </c>
    </row>
    <row r="94" spans="2:12" x14ac:dyDescent="0.2">
      <c r="B94" s="62" t="s">
        <v>140</v>
      </c>
      <c r="C94" s="63">
        <v>6.7867867867867863E-3</v>
      </c>
      <c r="D94" s="64">
        <v>8.210439199361623E-2</v>
      </c>
      <c r="E94" s="65">
        <v>16650</v>
      </c>
      <c r="F94" s="66">
        <v>0</v>
      </c>
      <c r="G94" s="48"/>
      <c r="H94" s="62" t="s">
        <v>140</v>
      </c>
      <c r="I94" s="67">
        <v>9.083134092625878E-4</v>
      </c>
      <c r="J94" s="48"/>
      <c r="K94" s="47">
        <f t="shared" si="4"/>
        <v>1.0987827300255595E-2</v>
      </c>
      <c r="L94" s="47">
        <f t="shared" si="3"/>
        <v>-7.5081603974655738E-5</v>
      </c>
    </row>
    <row r="95" spans="2:12" x14ac:dyDescent="0.2">
      <c r="B95" s="62" t="s">
        <v>141</v>
      </c>
      <c r="C95" s="63">
        <v>6.6066066066066071E-4</v>
      </c>
      <c r="D95" s="64">
        <v>2.5695599694076143E-2</v>
      </c>
      <c r="E95" s="65">
        <v>16650</v>
      </c>
      <c r="F95" s="66">
        <v>0</v>
      </c>
      <c r="G95" s="48"/>
      <c r="H95" s="62" t="s">
        <v>141</v>
      </c>
      <c r="I95" s="67">
        <v>5.670685673206814E-3</v>
      </c>
      <c r="J95" s="48"/>
      <c r="K95" s="47">
        <f t="shared" si="4"/>
        <v>0.22054123436434173</v>
      </c>
      <c r="L95" s="47">
        <f t="shared" si="3"/>
        <v>-1.4579924142122479E-4</v>
      </c>
    </row>
    <row r="96" spans="2:12" x14ac:dyDescent="0.2">
      <c r="B96" s="62" t="s">
        <v>142</v>
      </c>
      <c r="C96" s="63">
        <v>9.6096096096096083E-4</v>
      </c>
      <c r="D96" s="64">
        <v>3.0985402665877789E-2</v>
      </c>
      <c r="E96" s="65">
        <v>16650</v>
      </c>
      <c r="F96" s="66">
        <v>0</v>
      </c>
      <c r="G96" s="48"/>
      <c r="H96" s="62" t="s">
        <v>142</v>
      </c>
      <c r="I96" s="67">
        <v>6.5805538641637599E-3</v>
      </c>
      <c r="J96" s="48"/>
      <c r="K96" s="47">
        <f t="shared" si="4"/>
        <v>0.21217185007050335</v>
      </c>
      <c r="L96" s="47">
        <f t="shared" si="3"/>
        <v>-2.0408498263364515E-4</v>
      </c>
    </row>
    <row r="97" spans="2:12" x14ac:dyDescent="0.2">
      <c r="B97" s="62" t="s">
        <v>143</v>
      </c>
      <c r="C97" s="63">
        <v>1.5915915915915919E-2</v>
      </c>
      <c r="D97" s="64">
        <v>0.12515406621298777</v>
      </c>
      <c r="E97" s="65">
        <v>16650</v>
      </c>
      <c r="F97" s="66">
        <v>0</v>
      </c>
      <c r="G97" s="48"/>
      <c r="H97" s="62" t="s">
        <v>143</v>
      </c>
      <c r="I97" s="67">
        <v>-3.6261164682614322E-3</v>
      </c>
      <c r="J97" s="48"/>
      <c r="K97" s="47">
        <f t="shared" si="4"/>
        <v>-2.85120860346522E-2</v>
      </c>
      <c r="L97" s="47">
        <f t="shared" si="3"/>
        <v>4.611353554582138E-4</v>
      </c>
    </row>
    <row r="98" spans="2:12" x14ac:dyDescent="0.2">
      <c r="B98" s="62" t="s">
        <v>144</v>
      </c>
      <c r="C98" s="63">
        <v>1.8018018018018018E-4</v>
      </c>
      <c r="D98" s="64">
        <v>1.3422314838183211E-2</v>
      </c>
      <c r="E98" s="65">
        <v>16650</v>
      </c>
      <c r="F98" s="66">
        <v>0</v>
      </c>
      <c r="G98" s="48"/>
      <c r="H98" s="62" t="s">
        <v>144</v>
      </c>
      <c r="I98" s="67">
        <v>-3.1247884420726029E-4</v>
      </c>
      <c r="J98" s="48"/>
      <c r="K98" s="47">
        <f t="shared" si="4"/>
        <v>-2.327635325793749E-2</v>
      </c>
      <c r="L98" s="47">
        <f t="shared" si="3"/>
        <v>4.1946933245517198E-6</v>
      </c>
    </row>
    <row r="99" spans="2:12" x14ac:dyDescent="0.2">
      <c r="B99" s="62" t="s">
        <v>145</v>
      </c>
      <c r="C99" s="63">
        <v>3.7837837837837837E-3</v>
      </c>
      <c r="D99" s="64">
        <v>6.1397827095585986E-2</v>
      </c>
      <c r="E99" s="65">
        <v>16650</v>
      </c>
      <c r="F99" s="66">
        <v>0</v>
      </c>
      <c r="G99" s="48"/>
      <c r="H99" s="62" t="s">
        <v>145</v>
      </c>
      <c r="I99" s="67">
        <v>-4.4093550717007974E-3</v>
      </c>
      <c r="J99" s="48"/>
      <c r="K99" s="47">
        <f t="shared" si="4"/>
        <v>-7.1544405287257293E-2</v>
      </c>
      <c r="L99" s="47">
        <f t="shared" si="3"/>
        <v>2.7173675366836737E-4</v>
      </c>
    </row>
    <row r="100" spans="2:12" x14ac:dyDescent="0.2">
      <c r="B100" s="62" t="s">
        <v>146</v>
      </c>
      <c r="C100" s="63">
        <v>8.4084084084084087E-3</v>
      </c>
      <c r="D100" s="64">
        <v>9.1313787949635544E-2</v>
      </c>
      <c r="E100" s="65">
        <v>16650</v>
      </c>
      <c r="F100" s="66">
        <v>0</v>
      </c>
      <c r="G100" s="48"/>
      <c r="H100" s="62" t="s">
        <v>146</v>
      </c>
      <c r="I100" s="67">
        <v>-7.1022687798934121E-3</v>
      </c>
      <c r="J100" s="48"/>
      <c r="K100" s="47">
        <f t="shared" si="4"/>
        <v>-7.7124716447532812E-2</v>
      </c>
      <c r="L100" s="47">
        <f t="shared" si="3"/>
        <v>6.5399517278344E-4</v>
      </c>
    </row>
    <row r="101" spans="2:12" x14ac:dyDescent="0.2">
      <c r="B101" s="62" t="s">
        <v>147</v>
      </c>
      <c r="C101" s="63">
        <v>8.1621621621621621E-2</v>
      </c>
      <c r="D101" s="64">
        <v>0.27379560779880369</v>
      </c>
      <c r="E101" s="65">
        <v>16650</v>
      </c>
      <c r="F101" s="66">
        <v>0</v>
      </c>
      <c r="G101" s="48"/>
      <c r="H101" s="62" t="s">
        <v>147</v>
      </c>
      <c r="I101" s="67">
        <v>-2.3538125012455783E-2</v>
      </c>
      <c r="J101" s="48"/>
      <c r="K101" s="47">
        <f t="shared" si="4"/>
        <v>-7.895270947842116E-2</v>
      </c>
      <c r="L101" s="47">
        <f t="shared" si="3"/>
        <v>7.0169859512899321E-3</v>
      </c>
    </row>
    <row r="102" spans="2:12" x14ac:dyDescent="0.2">
      <c r="B102" s="62" t="s">
        <v>148</v>
      </c>
      <c r="C102" s="63">
        <v>1.6816816816816817E-2</v>
      </c>
      <c r="D102" s="64">
        <v>0.12858850874916078</v>
      </c>
      <c r="E102" s="65">
        <v>16650</v>
      </c>
      <c r="F102" s="66">
        <v>0</v>
      </c>
      <c r="G102" s="48"/>
      <c r="H102" s="62" t="s">
        <v>148</v>
      </c>
      <c r="I102" s="67">
        <v>-1.0448609709508446E-2</v>
      </c>
      <c r="J102" s="48"/>
      <c r="K102" s="47">
        <f t="shared" si="4"/>
        <v>-7.9889699740376491E-2</v>
      </c>
      <c r="L102" s="47">
        <f t="shared" si="3"/>
        <v>1.3664701238427256E-3</v>
      </c>
    </row>
    <row r="103" spans="2:12" x14ac:dyDescent="0.2">
      <c r="B103" s="62" t="s">
        <v>149</v>
      </c>
      <c r="C103" s="63">
        <v>0.62516516516516518</v>
      </c>
      <c r="D103" s="64">
        <v>0.48409478035762521</v>
      </c>
      <c r="E103" s="65">
        <v>16650</v>
      </c>
      <c r="F103" s="66">
        <v>0</v>
      </c>
      <c r="G103" s="48"/>
      <c r="H103" s="62" t="s">
        <v>149</v>
      </c>
      <c r="I103" s="67">
        <v>-1.6723420339474382E-2</v>
      </c>
      <c r="J103" s="48"/>
      <c r="K103" s="47">
        <f t="shared" si="4"/>
        <v>-1.2948952881064997E-2</v>
      </c>
      <c r="L103" s="47">
        <f t="shared" si="3"/>
        <v>2.1596803483256776E-2</v>
      </c>
    </row>
    <row r="104" spans="2:12" x14ac:dyDescent="0.2">
      <c r="B104" s="62" t="s">
        <v>150</v>
      </c>
      <c r="C104" s="63">
        <v>0.11171171171171171</v>
      </c>
      <c r="D104" s="64">
        <v>0.31502089681214274</v>
      </c>
      <c r="E104" s="65">
        <v>16650</v>
      </c>
      <c r="F104" s="66">
        <v>0</v>
      </c>
      <c r="G104" s="48"/>
      <c r="H104" s="62" t="s">
        <v>150</v>
      </c>
      <c r="I104" s="67">
        <v>-5.7998759713408093E-3</v>
      </c>
      <c r="J104" s="48"/>
      <c r="K104" s="47">
        <f t="shared" si="4"/>
        <v>-1.635434966696506E-2</v>
      </c>
      <c r="L104" s="47">
        <f t="shared" si="3"/>
        <v>2.0567336295169041E-3</v>
      </c>
    </row>
    <row r="105" spans="2:12" x14ac:dyDescent="0.2">
      <c r="B105" s="62" t="s">
        <v>151</v>
      </c>
      <c r="C105" s="63">
        <v>2.5825825825825828E-3</v>
      </c>
      <c r="D105" s="64">
        <v>5.075497580099559E-2</v>
      </c>
      <c r="E105" s="65">
        <v>16650</v>
      </c>
      <c r="F105" s="66">
        <v>0</v>
      </c>
      <c r="G105" s="48"/>
      <c r="H105" s="62" t="s">
        <v>151</v>
      </c>
      <c r="I105" s="67">
        <v>7.7294885638665104E-3</v>
      </c>
      <c r="J105" s="48"/>
      <c r="K105" s="47">
        <f t="shared" si="4"/>
        <v>0.15189695984798343</v>
      </c>
      <c r="L105" s="47">
        <f t="shared" si="3"/>
        <v>-3.9330217820577397E-4</v>
      </c>
    </row>
    <row r="106" spans="2:12" x14ac:dyDescent="0.2">
      <c r="B106" s="62" t="s">
        <v>152</v>
      </c>
      <c r="C106" s="63">
        <v>1.4414414414414415E-3</v>
      </c>
      <c r="D106" s="64">
        <v>3.7940086208048514E-2</v>
      </c>
      <c r="E106" s="65">
        <v>16650</v>
      </c>
      <c r="F106" s="66">
        <v>0</v>
      </c>
      <c r="G106" s="48"/>
      <c r="H106" s="62" t="s">
        <v>152</v>
      </c>
      <c r="I106" s="67">
        <v>-1.0073671704126724E-3</v>
      </c>
      <c r="J106" s="48"/>
      <c r="K106" s="47">
        <f t="shared" si="4"/>
        <v>-2.6513253135758551E-2</v>
      </c>
      <c r="L106" s="47">
        <f t="shared" si="3"/>
        <v>3.8272469340683582E-5</v>
      </c>
    </row>
    <row r="107" spans="2:12" x14ac:dyDescent="0.2">
      <c r="B107" s="62" t="s">
        <v>153</v>
      </c>
      <c r="C107" s="63">
        <v>1.2012012012012014E-3</v>
      </c>
      <c r="D107" s="64">
        <v>3.4638567793141194E-2</v>
      </c>
      <c r="E107" s="65">
        <v>16650</v>
      </c>
      <c r="F107" s="66">
        <v>0</v>
      </c>
      <c r="G107" s="48"/>
      <c r="H107" s="62" t="s">
        <v>153</v>
      </c>
      <c r="I107" s="67">
        <v>-2.7229290866903428E-5</v>
      </c>
      <c r="J107" s="48"/>
      <c r="K107" s="47">
        <f t="shared" si="4"/>
        <v>-7.8515321916373991E-4</v>
      </c>
      <c r="L107" s="47">
        <f t="shared" si="3"/>
        <v>9.4426123771947074E-7</v>
      </c>
    </row>
    <row r="108" spans="2:12" x14ac:dyDescent="0.2">
      <c r="B108" s="62" t="s">
        <v>154</v>
      </c>
      <c r="C108" s="63">
        <v>6.2462462462462469E-3</v>
      </c>
      <c r="D108" s="64">
        <v>7.8788346112324714E-2</v>
      </c>
      <c r="E108" s="65">
        <v>16650</v>
      </c>
      <c r="F108" s="66">
        <v>0</v>
      </c>
      <c r="G108" s="48"/>
      <c r="H108" s="62" t="s">
        <v>154</v>
      </c>
      <c r="I108" s="67">
        <v>-6.0411183930007325E-3</v>
      </c>
      <c r="J108" s="48"/>
      <c r="K108" s="47">
        <f t="shared" si="4"/>
        <v>-7.6196345984425026E-2</v>
      </c>
      <c r="L108" s="47">
        <f t="shared" si="3"/>
        <v>4.78932671484359E-4</v>
      </c>
    </row>
    <row r="109" spans="2:12" x14ac:dyDescent="0.2">
      <c r="B109" s="62" t="s">
        <v>155</v>
      </c>
      <c r="C109" s="63">
        <v>6.9789789789789794E-2</v>
      </c>
      <c r="D109" s="64">
        <v>0.25480006733639582</v>
      </c>
      <c r="E109" s="65">
        <v>16650</v>
      </c>
      <c r="F109" s="66">
        <v>0</v>
      </c>
      <c r="G109" s="48"/>
      <c r="H109" s="62" t="s">
        <v>155</v>
      </c>
      <c r="I109" s="67">
        <v>4.4191668609614154E-2</v>
      </c>
      <c r="J109" s="48"/>
      <c r="K109" s="47">
        <f t="shared" si="4"/>
        <v>0.16133253721875018</v>
      </c>
      <c r="L109" s="47">
        <f t="shared" si="3"/>
        <v>-1.2104106937512122E-2</v>
      </c>
    </row>
    <row r="110" spans="2:12" x14ac:dyDescent="0.2">
      <c r="B110" s="62" t="s">
        <v>156</v>
      </c>
      <c r="C110" s="63">
        <v>3.9699699699699699E-2</v>
      </c>
      <c r="D110" s="64">
        <v>0.19525860643951454</v>
      </c>
      <c r="E110" s="65">
        <v>16650</v>
      </c>
      <c r="F110" s="66">
        <v>0</v>
      </c>
      <c r="G110" s="48"/>
      <c r="H110" s="62" t="s">
        <v>156</v>
      </c>
      <c r="I110" s="67">
        <v>2.819930106547482E-2</v>
      </c>
      <c r="J110" s="48"/>
      <c r="K110" s="47">
        <f t="shared" si="4"/>
        <v>0.13868683063567078</v>
      </c>
      <c r="L110" s="47">
        <f t="shared" si="3"/>
        <v>-5.7334414316203884E-3</v>
      </c>
    </row>
    <row r="111" spans="2:12" ht="15.75" customHeight="1" x14ac:dyDescent="0.2">
      <c r="B111" s="62" t="s">
        <v>157</v>
      </c>
      <c r="C111" s="63">
        <v>2.2222222222222218E-3</v>
      </c>
      <c r="D111" s="64">
        <v>4.708945878668909E-2</v>
      </c>
      <c r="E111" s="65">
        <v>16650</v>
      </c>
      <c r="F111" s="66">
        <v>0</v>
      </c>
      <c r="G111" s="48"/>
      <c r="H111" s="62" t="s">
        <v>157</v>
      </c>
      <c r="I111" s="67">
        <v>1.0703335465003795E-2</v>
      </c>
      <c r="J111" s="48"/>
      <c r="K111" s="47">
        <f t="shared" si="4"/>
        <v>0.2267928014093121</v>
      </c>
      <c r="L111" s="47">
        <f t="shared" si="3"/>
        <v>-5.0510646193610695E-4</v>
      </c>
    </row>
    <row r="112" spans="2:12" x14ac:dyDescent="0.2">
      <c r="B112" s="62" t="s">
        <v>158</v>
      </c>
      <c r="C112" s="63">
        <v>1.0330330330330328E-2</v>
      </c>
      <c r="D112" s="64">
        <v>0.10111492804420832</v>
      </c>
      <c r="E112" s="65">
        <v>16650</v>
      </c>
      <c r="F112" s="66">
        <v>0</v>
      </c>
      <c r="G112" s="48"/>
      <c r="H112" s="62" t="s">
        <v>158</v>
      </c>
      <c r="I112" s="67">
        <v>1.7859950498585429E-2</v>
      </c>
      <c r="J112" s="48"/>
      <c r="K112" s="47">
        <f t="shared" si="4"/>
        <v>0.17480555692551975</v>
      </c>
      <c r="L112" s="47">
        <f t="shared" si="3"/>
        <v>-1.8246483669856412E-3</v>
      </c>
    </row>
    <row r="113" spans="2:12" x14ac:dyDescent="0.2">
      <c r="B113" s="62" t="s">
        <v>159</v>
      </c>
      <c r="C113" s="63">
        <v>3.123123123123123E-3</v>
      </c>
      <c r="D113" s="64">
        <v>5.5799249326984879E-2</v>
      </c>
      <c r="E113" s="65">
        <v>16650</v>
      </c>
      <c r="F113" s="66">
        <v>0</v>
      </c>
      <c r="G113" s="48"/>
      <c r="H113" s="62" t="s">
        <v>159</v>
      </c>
      <c r="I113" s="67">
        <v>3.1073791895689785E-3</v>
      </c>
      <c r="J113" s="48"/>
      <c r="K113" s="47">
        <f t="shared" si="4"/>
        <v>5.5514626077087181E-2</v>
      </c>
      <c r="L113" s="47">
        <f t="shared" si="3"/>
        <v>-1.7392219279482667E-4</v>
      </c>
    </row>
    <row r="114" spans="2:12" x14ac:dyDescent="0.2">
      <c r="B114" s="62" t="s">
        <v>160</v>
      </c>
      <c r="C114" s="63">
        <v>5.4654654654654649E-3</v>
      </c>
      <c r="D114" s="64">
        <v>7.3728696139500907E-2</v>
      </c>
      <c r="E114" s="65">
        <v>16650</v>
      </c>
      <c r="F114" s="66">
        <v>0</v>
      </c>
      <c r="G114" s="48"/>
      <c r="H114" s="62" t="s">
        <v>160</v>
      </c>
      <c r="I114" s="67">
        <v>-5.459353096040882E-3</v>
      </c>
      <c r="J114" s="48"/>
      <c r="K114" s="47">
        <f t="shared" si="4"/>
        <v>-7.3641817562561912E-2</v>
      </c>
      <c r="L114" s="47">
        <f t="shared" si="3"/>
        <v>4.0469867734725125E-4</v>
      </c>
    </row>
    <row r="115" spans="2:12" x14ac:dyDescent="0.2">
      <c r="B115" s="62" t="s">
        <v>161</v>
      </c>
      <c r="C115" s="63">
        <v>1.4174174174174173E-2</v>
      </c>
      <c r="D115" s="64">
        <v>0.11821212393961404</v>
      </c>
      <c r="E115" s="65">
        <v>16650</v>
      </c>
      <c r="F115" s="66">
        <v>0</v>
      </c>
      <c r="G115" s="48"/>
      <c r="H115" s="62" t="s">
        <v>161</v>
      </c>
      <c r="I115" s="67">
        <v>-3.0845407305287536E-3</v>
      </c>
      <c r="J115" s="48"/>
      <c r="K115" s="47">
        <f t="shared" si="4"/>
        <v>-2.5723418306232596E-2</v>
      </c>
      <c r="L115" s="47">
        <f t="shared" si="3"/>
        <v>3.6985053736267163E-4</v>
      </c>
    </row>
    <row r="116" spans="2:12" x14ac:dyDescent="0.2">
      <c r="B116" s="62" t="s">
        <v>162</v>
      </c>
      <c r="C116" s="63">
        <v>4.1441441441441434E-3</v>
      </c>
      <c r="D116" s="64">
        <v>6.4243428414299045E-2</v>
      </c>
      <c r="E116" s="65">
        <v>16650</v>
      </c>
      <c r="F116" s="66">
        <v>0</v>
      </c>
      <c r="G116" s="48"/>
      <c r="H116" s="62" t="s">
        <v>162</v>
      </c>
      <c r="I116" s="67">
        <v>1.2245715758098331E-2</v>
      </c>
      <c r="J116" s="48"/>
      <c r="K116" s="47">
        <f t="shared" si="4"/>
        <v>0.18982436099462974</v>
      </c>
      <c r="L116" s="47">
        <f t="shared" si="3"/>
        <v>-7.8993311070679978E-4</v>
      </c>
    </row>
    <row r="117" spans="2:12" x14ac:dyDescent="0.2">
      <c r="B117" s="62" t="s">
        <v>163</v>
      </c>
      <c r="C117" s="63">
        <v>0.55915915915915915</v>
      </c>
      <c r="D117" s="64">
        <v>0.49650276896836859</v>
      </c>
      <c r="E117" s="65">
        <v>16650</v>
      </c>
      <c r="F117" s="66">
        <v>0</v>
      </c>
      <c r="G117" s="48"/>
      <c r="H117" s="62" t="s">
        <v>163</v>
      </c>
      <c r="I117" s="67">
        <v>-2.9937583932912008E-2</v>
      </c>
      <c r="J117" s="48"/>
      <c r="K117" s="47">
        <f t="shared" si="4"/>
        <v>-2.6581341532395324E-2</v>
      </c>
      <c r="L117" s="47">
        <f t="shared" si="3"/>
        <v>3.371557079926437E-2</v>
      </c>
    </row>
    <row r="118" spans="2:12" x14ac:dyDescent="0.2">
      <c r="B118" s="62" t="s">
        <v>164</v>
      </c>
      <c r="C118" s="63">
        <v>0.63261261261261259</v>
      </c>
      <c r="D118" s="64">
        <v>0.48210772095763504</v>
      </c>
      <c r="E118" s="65">
        <v>16650</v>
      </c>
      <c r="F118" s="66">
        <v>0</v>
      </c>
      <c r="G118" s="48"/>
      <c r="H118" s="62" t="s">
        <v>164</v>
      </c>
      <c r="I118" s="67">
        <v>-6.0803959774508233E-2</v>
      </c>
      <c r="J118" s="48"/>
      <c r="K118" s="47">
        <f t="shared" si="4"/>
        <v>-4.6335304234481178E-2</v>
      </c>
      <c r="L118" s="47">
        <f t="shared" si="3"/>
        <v>7.9785803417000201E-2</v>
      </c>
    </row>
    <row r="119" spans="2:12" s="76" customFormat="1" ht="15.75" thickBot="1" x14ac:dyDescent="0.25">
      <c r="B119" s="68" t="s">
        <v>165</v>
      </c>
      <c r="C119" s="69">
        <v>3.5602119460500963</v>
      </c>
      <c r="D119" s="70">
        <v>2.1509466401965622</v>
      </c>
      <c r="E119" s="71">
        <v>16650</v>
      </c>
      <c r="F119" s="72">
        <v>42</v>
      </c>
      <c r="G119" s="73"/>
      <c r="H119" s="68" t="s">
        <v>165</v>
      </c>
      <c r="I119" s="74">
        <v>-3.6915915152418391E-2</v>
      </c>
      <c r="J119" s="73"/>
      <c r="K119" s="75" t="s">
        <v>266</v>
      </c>
    </row>
    <row r="120" spans="2:12" ht="30" customHeight="1" thickTop="1" x14ac:dyDescent="0.2">
      <c r="B120" s="107" t="s">
        <v>48</v>
      </c>
      <c r="C120" s="107"/>
      <c r="D120" s="107"/>
      <c r="E120" s="107"/>
      <c r="F120" s="107"/>
      <c r="G120" s="48"/>
      <c r="H120" s="107" t="s">
        <v>7</v>
      </c>
      <c r="I120" s="107"/>
      <c r="J120" s="48"/>
    </row>
  </sheetData>
  <mergeCells count="7">
    <mergeCell ref="B120:F120"/>
    <mergeCell ref="H2:I2"/>
    <mergeCell ref="H3:H4"/>
    <mergeCell ref="H120:I120"/>
    <mergeCell ref="K3:L3"/>
    <mergeCell ref="B3:F3"/>
    <mergeCell ref="B4"/>
  </mergeCells>
  <pageMargins left="0.25" right="0.2" top="0.25" bottom="0.25" header="0.55000000000000004" footer="0.05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5"/>
  <sheetViews>
    <sheetView topLeftCell="A82" zoomScaleNormal="100" workbookViewId="0">
      <selection activeCell="H24" sqref="H24"/>
    </sheetView>
  </sheetViews>
  <sheetFormatPr defaultColWidth="9.140625" defaultRowHeight="15" x14ac:dyDescent="0.25"/>
  <cols>
    <col min="1" max="1" width="6.42578125" style="76" customWidth="1"/>
    <col min="2" max="2" width="46.140625" style="50" customWidth="1"/>
    <col min="3" max="3" width="6.42578125" style="76" customWidth="1"/>
    <col min="4" max="6" width="9.140625" style="76"/>
    <col min="7" max="7" width="3.28515625" style="76" customWidth="1"/>
    <col min="8" max="8" width="40" style="50" customWidth="1"/>
    <col min="9" max="9" width="10.28515625" style="76" bestFit="1" customWidth="1"/>
    <col min="10" max="10" width="4.42578125" style="76" customWidth="1"/>
    <col min="11" max="11" width="23.42578125" style="76" customWidth="1"/>
    <col min="12" max="12" width="15.28515625" style="76" bestFit="1" customWidth="1"/>
    <col min="13" max="16384" width="9.140625" style="76"/>
  </cols>
  <sheetData>
    <row r="1" spans="1:12" x14ac:dyDescent="0.25">
      <c r="A1" s="76" t="s">
        <v>3</v>
      </c>
    </row>
    <row r="4" spans="1:12" ht="15.75" customHeight="1" thickBot="1" x14ac:dyDescent="0.25">
      <c r="H4" s="114" t="s">
        <v>6</v>
      </c>
      <c r="I4" s="114"/>
      <c r="J4" s="77"/>
    </row>
    <row r="5" spans="1:12" ht="16.5" thickTop="1" thickBot="1" x14ac:dyDescent="0.25">
      <c r="B5" s="114" t="s">
        <v>0</v>
      </c>
      <c r="C5" s="114"/>
      <c r="D5" s="114"/>
      <c r="E5" s="114"/>
      <c r="F5" s="114"/>
      <c r="G5" s="77"/>
      <c r="H5" s="139" t="s">
        <v>47</v>
      </c>
      <c r="I5" s="78" t="s">
        <v>4</v>
      </c>
      <c r="J5" s="77"/>
      <c r="K5" s="115" t="s">
        <v>8</v>
      </c>
      <c r="L5" s="115"/>
    </row>
    <row r="6" spans="1:12" ht="16.5" thickTop="1" thickBot="1" x14ac:dyDescent="0.25">
      <c r="B6" s="136" t="s">
        <v>47</v>
      </c>
      <c r="C6" s="80" t="s">
        <v>1</v>
      </c>
      <c r="D6" s="81" t="s">
        <v>49</v>
      </c>
      <c r="E6" s="81" t="s">
        <v>50</v>
      </c>
      <c r="F6" s="82" t="s">
        <v>2</v>
      </c>
      <c r="G6" s="77"/>
      <c r="H6" s="140"/>
      <c r="I6" s="83" t="s">
        <v>5</v>
      </c>
      <c r="J6" s="77"/>
      <c r="K6" s="84" t="s">
        <v>9</v>
      </c>
      <c r="L6" s="84" t="s">
        <v>10</v>
      </c>
    </row>
    <row r="7" spans="1:12" ht="24.75" thickTop="1" x14ac:dyDescent="0.2">
      <c r="B7" s="137" t="s">
        <v>51</v>
      </c>
      <c r="C7" s="85">
        <v>5.8486238532110095E-2</v>
      </c>
      <c r="D7" s="86">
        <v>0.23468303137810351</v>
      </c>
      <c r="E7" s="87">
        <v>5232</v>
      </c>
      <c r="F7" s="88">
        <v>0</v>
      </c>
      <c r="G7" s="77"/>
      <c r="H7" s="137" t="s">
        <v>51</v>
      </c>
      <c r="I7" s="89">
        <v>2.5281477773015319E-2</v>
      </c>
      <c r="J7" s="77"/>
      <c r="K7" s="76">
        <f>((1-C7)/D7)*I7</f>
        <v>0.10142556576742501</v>
      </c>
      <c r="L7" s="76">
        <f>((0-C7)/D7)*I7</f>
        <v>-6.3004919051628206E-3</v>
      </c>
    </row>
    <row r="8" spans="1:12" ht="24" x14ac:dyDescent="0.2">
      <c r="B8" s="96" t="s">
        <v>52</v>
      </c>
      <c r="C8" s="91">
        <v>0.58275993883792043</v>
      </c>
      <c r="D8" s="92">
        <v>0.49315035758191506</v>
      </c>
      <c r="E8" s="93">
        <v>5232</v>
      </c>
      <c r="F8" s="94">
        <v>0</v>
      </c>
      <c r="G8" s="77"/>
      <c r="H8" s="96" t="s">
        <v>52</v>
      </c>
      <c r="I8" s="95">
        <v>6.9259638596193329E-2</v>
      </c>
      <c r="J8" s="77"/>
      <c r="K8" s="76">
        <f t="shared" ref="K8:K18" si="0">((1-C8)/D8)*I8</f>
        <v>5.8598549914138764E-2</v>
      </c>
      <c r="L8" s="76">
        <f t="shared" ref="L8:L71" si="1">((0-C8)/D8)*I8</f>
        <v>-8.1844699353279454E-2</v>
      </c>
    </row>
    <row r="9" spans="1:12" ht="24" x14ac:dyDescent="0.2">
      <c r="B9" s="96" t="s">
        <v>53</v>
      </c>
      <c r="C9" s="91">
        <v>0.14755351681957188</v>
      </c>
      <c r="D9" s="92">
        <v>0.35469074119810839</v>
      </c>
      <c r="E9" s="93">
        <v>5232</v>
      </c>
      <c r="F9" s="94">
        <v>0</v>
      </c>
      <c r="G9" s="77"/>
      <c r="H9" s="96" t="s">
        <v>53</v>
      </c>
      <c r="I9" s="95">
        <v>-3.2651004578999478E-2</v>
      </c>
      <c r="J9" s="77"/>
      <c r="K9" s="76">
        <f t="shared" si="0"/>
        <v>-7.8471836991454574E-2</v>
      </c>
      <c r="L9" s="76">
        <f t="shared" si="1"/>
        <v>1.3583017524081375E-2</v>
      </c>
    </row>
    <row r="10" spans="1:12" ht="24" x14ac:dyDescent="0.2">
      <c r="B10" s="96" t="s">
        <v>54</v>
      </c>
      <c r="C10" s="91">
        <v>0.10282874617737003</v>
      </c>
      <c r="D10" s="92">
        <v>0.30376410476430438</v>
      </c>
      <c r="E10" s="93">
        <v>5232</v>
      </c>
      <c r="F10" s="94">
        <v>0</v>
      </c>
      <c r="G10" s="77"/>
      <c r="H10" s="96" t="s">
        <v>54</v>
      </c>
      <c r="I10" s="95">
        <v>-5.0701469601647814E-2</v>
      </c>
      <c r="J10" s="77"/>
      <c r="K10" s="76">
        <f t="shared" si="0"/>
        <v>-0.14974745317079236</v>
      </c>
      <c r="L10" s="76">
        <f t="shared" si="1"/>
        <v>1.7163214700870531E-2</v>
      </c>
    </row>
    <row r="11" spans="1:12" ht="24" x14ac:dyDescent="0.2">
      <c r="B11" s="96" t="s">
        <v>55</v>
      </c>
      <c r="C11" s="91">
        <v>1.6437308868501529E-2</v>
      </c>
      <c r="D11" s="92">
        <v>0.12716215782601567</v>
      </c>
      <c r="E11" s="93">
        <v>5232</v>
      </c>
      <c r="F11" s="94">
        <v>0</v>
      </c>
      <c r="G11" s="77"/>
      <c r="H11" s="96" t="s">
        <v>55</v>
      </c>
      <c r="I11" s="95">
        <v>-2.7379642962452669E-2</v>
      </c>
      <c r="J11" s="77"/>
      <c r="K11" s="76">
        <f t="shared" si="0"/>
        <v>-0.21177365794008338</v>
      </c>
      <c r="L11" s="76">
        <f t="shared" si="1"/>
        <v>3.5391633468416579E-3</v>
      </c>
    </row>
    <row r="12" spans="1:12" ht="24" x14ac:dyDescent="0.2">
      <c r="B12" s="96" t="s">
        <v>56</v>
      </c>
      <c r="C12" s="91">
        <v>1.4908256880733946E-2</v>
      </c>
      <c r="D12" s="92">
        <v>0.12119739374856281</v>
      </c>
      <c r="E12" s="93">
        <v>5232</v>
      </c>
      <c r="F12" s="94">
        <v>0</v>
      </c>
      <c r="G12" s="77"/>
      <c r="H12" s="96" t="s">
        <v>56</v>
      </c>
      <c r="I12" s="95">
        <v>-2.1034399621815334E-2</v>
      </c>
      <c r="J12" s="77"/>
      <c r="K12" s="76">
        <f t="shared" si="0"/>
        <v>-0.17096748327698269</v>
      </c>
      <c r="L12" s="76">
        <f t="shared" si="1"/>
        <v>2.5874007946458384E-3</v>
      </c>
    </row>
    <row r="13" spans="1:12" ht="24" x14ac:dyDescent="0.2">
      <c r="B13" s="96" t="s">
        <v>57</v>
      </c>
      <c r="C13" s="91">
        <v>3.8226299694189602E-3</v>
      </c>
      <c r="D13" s="92">
        <v>6.1715034155054069E-2</v>
      </c>
      <c r="E13" s="93">
        <v>5232</v>
      </c>
      <c r="F13" s="94">
        <v>0</v>
      </c>
      <c r="G13" s="77"/>
      <c r="H13" s="96" t="s">
        <v>57</v>
      </c>
      <c r="I13" s="95">
        <v>-1.4024614047594698E-2</v>
      </c>
      <c r="J13" s="77"/>
      <c r="K13" s="76">
        <f t="shared" si="0"/>
        <v>-0.22637924986844868</v>
      </c>
      <c r="L13" s="76">
        <f t="shared" si="1"/>
        <v>8.6868476541998726E-4</v>
      </c>
    </row>
    <row r="14" spans="1:12" ht="24" x14ac:dyDescent="0.2">
      <c r="B14" s="96" t="s">
        <v>58</v>
      </c>
      <c r="C14" s="91">
        <v>1.9877675840978593E-2</v>
      </c>
      <c r="D14" s="92">
        <v>0.1395932601729292</v>
      </c>
      <c r="E14" s="93">
        <v>5232</v>
      </c>
      <c r="F14" s="94">
        <v>0</v>
      </c>
      <c r="G14" s="77"/>
      <c r="H14" s="96" t="s">
        <v>58</v>
      </c>
      <c r="I14" s="95">
        <v>-2.5384941831648133E-2</v>
      </c>
      <c r="J14" s="77"/>
      <c r="K14" s="76">
        <f t="shared" si="0"/>
        <v>-0.17823459496435981</v>
      </c>
      <c r="L14" s="76">
        <f t="shared" si="1"/>
        <v>3.6147421755642391E-3</v>
      </c>
    </row>
    <row r="15" spans="1:12" ht="24" x14ac:dyDescent="0.2">
      <c r="B15" s="96" t="s">
        <v>59</v>
      </c>
      <c r="C15" s="91">
        <v>7.4541284403669729E-3</v>
      </c>
      <c r="D15" s="92">
        <v>8.6023129323418976E-2</v>
      </c>
      <c r="E15" s="93">
        <v>5232</v>
      </c>
      <c r="F15" s="94">
        <v>0</v>
      </c>
      <c r="G15" s="77"/>
      <c r="H15" s="96" t="s">
        <v>59</v>
      </c>
      <c r="I15" s="95">
        <v>-2.1766875038064754E-2</v>
      </c>
      <c r="J15" s="77"/>
      <c r="K15" s="76">
        <f t="shared" si="0"/>
        <v>-0.25114898894876575</v>
      </c>
      <c r="L15" s="76">
        <f t="shared" si="1"/>
        <v>1.8861564739075421E-3</v>
      </c>
    </row>
    <row r="16" spans="1:12" s="50" customFormat="1" x14ac:dyDescent="0.2">
      <c r="B16" s="96" t="s">
        <v>60</v>
      </c>
      <c r="C16" s="97">
        <v>1.9113149847094801E-4</v>
      </c>
      <c r="D16" s="98">
        <v>1.3825031590233293E-2</v>
      </c>
      <c r="E16" s="99">
        <v>5232</v>
      </c>
      <c r="F16" s="100">
        <v>0</v>
      </c>
      <c r="G16" s="101"/>
      <c r="H16" s="96" t="s">
        <v>60</v>
      </c>
      <c r="I16" s="102">
        <v>-2.6372370612726395E-3</v>
      </c>
      <c r="J16" s="101"/>
      <c r="K16" s="50">
        <f t="shared" si="0"/>
        <v>-0.19072166200792035</v>
      </c>
      <c r="L16" s="50">
        <f t="shared" si="1"/>
        <v>3.6459885683028163E-5</v>
      </c>
    </row>
    <row r="17" spans="2:12" s="79" customFormat="1" x14ac:dyDescent="0.2">
      <c r="B17" s="90" t="s">
        <v>61</v>
      </c>
      <c r="C17" s="91">
        <v>6.1162079510703364E-3</v>
      </c>
      <c r="D17" s="92">
        <v>7.7974111239703311E-2</v>
      </c>
      <c r="E17" s="93">
        <v>5232</v>
      </c>
      <c r="F17" s="94">
        <v>0</v>
      </c>
      <c r="G17" s="77"/>
      <c r="H17" s="90" t="s">
        <v>61</v>
      </c>
      <c r="I17" s="95">
        <v>-3.4121222457616364E-3</v>
      </c>
      <c r="J17" s="77"/>
      <c r="K17" s="79">
        <f t="shared" si="0"/>
        <v>-4.3492037839673467E-2</v>
      </c>
      <c r="L17" s="79">
        <f t="shared" si="1"/>
        <v>2.6764330978260601E-4</v>
      </c>
    </row>
    <row r="18" spans="2:12" ht="24" x14ac:dyDescent="0.2">
      <c r="B18" s="96" t="s">
        <v>62</v>
      </c>
      <c r="C18" s="91">
        <v>8.2186544342507644E-3</v>
      </c>
      <c r="D18" s="92">
        <v>9.029211695870222E-2</v>
      </c>
      <c r="E18" s="93">
        <v>5232</v>
      </c>
      <c r="F18" s="94">
        <v>0</v>
      </c>
      <c r="G18" s="77"/>
      <c r="H18" s="96" t="s">
        <v>62</v>
      </c>
      <c r="I18" s="95">
        <v>-1.6803814023070428E-2</v>
      </c>
      <c r="J18" s="77"/>
      <c r="K18" s="76">
        <f t="shared" si="0"/>
        <v>-0.18457546288409596</v>
      </c>
      <c r="L18" s="76">
        <f t="shared" si="1"/>
        <v>1.5295326467558541E-3</v>
      </c>
    </row>
    <row r="19" spans="2:12" s="47" customFormat="1" ht="41.25" customHeight="1" x14ac:dyDescent="0.2">
      <c r="B19" s="96" t="s">
        <v>63</v>
      </c>
      <c r="C19" s="97">
        <v>7.6452599388379203E-3</v>
      </c>
      <c r="D19" s="98">
        <v>8.7110621022158038E-2</v>
      </c>
      <c r="E19" s="99">
        <v>5232</v>
      </c>
      <c r="F19" s="100">
        <v>0</v>
      </c>
      <c r="G19" s="101"/>
      <c r="H19" s="96" t="s">
        <v>262</v>
      </c>
      <c r="I19" s="102">
        <v>-1.9101348220769001E-2</v>
      </c>
      <c r="J19" s="101"/>
      <c r="K19" s="47">
        <f>((1-C19)/D19)*I19</f>
        <v>-0.21760048575038124</v>
      </c>
      <c r="L19" s="47">
        <f t="shared" si="1"/>
        <v>1.6764290119443855E-3</v>
      </c>
    </row>
    <row r="20" spans="2:12" s="79" customFormat="1" x14ac:dyDescent="0.2">
      <c r="B20" s="90" t="s">
        <v>64</v>
      </c>
      <c r="C20" s="91">
        <v>2.2744648318042814E-2</v>
      </c>
      <c r="D20" s="92">
        <v>0.14910257692552814</v>
      </c>
      <c r="E20" s="93">
        <v>5232</v>
      </c>
      <c r="F20" s="94">
        <v>0</v>
      </c>
      <c r="G20" s="77"/>
      <c r="H20" s="90" t="s">
        <v>64</v>
      </c>
      <c r="I20" s="95">
        <v>1.8117156526472448E-2</v>
      </c>
      <c r="J20" s="77"/>
      <c r="K20" s="79">
        <f t="shared" ref="K20:K58" si="2">((1-C20)/D20)*I20</f>
        <v>0.11874434726636555</v>
      </c>
      <c r="L20" s="79">
        <f t="shared" ref="L20:L58" si="3">((0-C20)/D20)*I20</f>
        <v>-2.7636568207896543E-3</v>
      </c>
    </row>
    <row r="21" spans="2:12" x14ac:dyDescent="0.2">
      <c r="B21" s="96" t="s">
        <v>65</v>
      </c>
      <c r="C21" s="91">
        <v>9.5565749235474004E-4</v>
      </c>
      <c r="D21" s="92">
        <v>3.0901888739823784E-2</v>
      </c>
      <c r="E21" s="93">
        <v>5232</v>
      </c>
      <c r="F21" s="94">
        <v>0</v>
      </c>
      <c r="G21" s="77"/>
      <c r="H21" s="96" t="s">
        <v>65</v>
      </c>
      <c r="I21" s="95">
        <v>-3.6726917264964391E-4</v>
      </c>
      <c r="J21" s="77"/>
      <c r="K21" s="76">
        <f t="shared" si="2"/>
        <v>-1.1873649284104655E-2</v>
      </c>
      <c r="L21" s="76">
        <f t="shared" si="3"/>
        <v>1.1357996254165539E-5</v>
      </c>
    </row>
    <row r="22" spans="2:12" ht="24" x14ac:dyDescent="0.2">
      <c r="B22" s="96" t="s">
        <v>66</v>
      </c>
      <c r="C22" s="91">
        <v>2.3891437308868502E-2</v>
      </c>
      <c r="D22" s="92">
        <v>0.15272555350197997</v>
      </c>
      <c r="E22" s="93">
        <v>5232</v>
      </c>
      <c r="F22" s="94">
        <v>0</v>
      </c>
      <c r="G22" s="77"/>
      <c r="H22" s="96" t="s">
        <v>66</v>
      </c>
      <c r="I22" s="95">
        <v>3.5700335432222619E-2</v>
      </c>
      <c r="J22" s="77"/>
      <c r="K22" s="76">
        <f t="shared" si="2"/>
        <v>0.22817008881153816</v>
      </c>
      <c r="L22" s="76">
        <f t="shared" si="3"/>
        <v>-5.5847388097595985E-3</v>
      </c>
    </row>
    <row r="23" spans="2:12" ht="24" x14ac:dyDescent="0.2">
      <c r="B23" s="96" t="s">
        <v>67</v>
      </c>
      <c r="C23" s="91">
        <v>3.5359327217125383E-2</v>
      </c>
      <c r="D23" s="92">
        <v>0.18470399496243328</v>
      </c>
      <c r="E23" s="93">
        <v>5232</v>
      </c>
      <c r="F23" s="94">
        <v>0</v>
      </c>
      <c r="G23" s="77"/>
      <c r="H23" s="96" t="s">
        <v>67</v>
      </c>
      <c r="I23" s="95">
        <v>4.2012387062194845E-2</v>
      </c>
      <c r="J23" s="77"/>
      <c r="K23" s="76">
        <f t="shared" si="2"/>
        <v>0.21941516386330939</v>
      </c>
      <c r="L23" s="76">
        <f t="shared" si="3"/>
        <v>-8.0427591271472632E-3</v>
      </c>
    </row>
    <row r="24" spans="2:12" s="79" customFormat="1" x14ac:dyDescent="0.2">
      <c r="B24" s="90" t="s">
        <v>68</v>
      </c>
      <c r="C24" s="91">
        <v>2.2553516819571868E-2</v>
      </c>
      <c r="D24" s="92">
        <v>0.14848929244367848</v>
      </c>
      <c r="E24" s="93">
        <v>5232</v>
      </c>
      <c r="F24" s="94">
        <v>0</v>
      </c>
      <c r="G24" s="77"/>
      <c r="H24" s="90" t="s">
        <v>68</v>
      </c>
      <c r="I24" s="95">
        <v>9.4254069531602269E-3</v>
      </c>
      <c r="J24" s="77"/>
      <c r="K24" s="79">
        <f t="shared" si="2"/>
        <v>6.204373882652324E-2</v>
      </c>
      <c r="L24" s="79">
        <f t="shared" si="3"/>
        <v>-1.4315919400723E-3</v>
      </c>
    </row>
    <row r="25" spans="2:12" ht="24" x14ac:dyDescent="0.2">
      <c r="B25" s="96" t="s">
        <v>69</v>
      </c>
      <c r="C25" s="91">
        <v>3.4403669724770644E-3</v>
      </c>
      <c r="D25" s="92">
        <v>5.8559254376081574E-2</v>
      </c>
      <c r="E25" s="93">
        <v>5232</v>
      </c>
      <c r="F25" s="94">
        <v>0</v>
      </c>
      <c r="G25" s="77"/>
      <c r="H25" s="96" t="s">
        <v>69</v>
      </c>
      <c r="I25" s="95">
        <v>5.4488335866311431E-3</v>
      </c>
      <c r="J25" s="77"/>
      <c r="K25" s="76">
        <f t="shared" si="2"/>
        <v>9.272808640369376E-2</v>
      </c>
      <c r="L25" s="76">
        <f t="shared" si="3"/>
        <v>-3.2011997607719363E-4</v>
      </c>
    </row>
    <row r="26" spans="2:12" ht="24" x14ac:dyDescent="0.2">
      <c r="B26" s="96" t="s">
        <v>70</v>
      </c>
      <c r="C26" s="91">
        <v>1.5290519877675839E-3</v>
      </c>
      <c r="D26" s="92">
        <v>3.9076922175395899E-2</v>
      </c>
      <c r="E26" s="93">
        <v>5232</v>
      </c>
      <c r="F26" s="94">
        <v>0</v>
      </c>
      <c r="G26" s="77"/>
      <c r="H26" s="96" t="s">
        <v>70</v>
      </c>
      <c r="I26" s="95">
        <v>1.4069191179557565E-3</v>
      </c>
      <c r="J26" s="77"/>
      <c r="K26" s="76">
        <f t="shared" si="2"/>
        <v>3.5948784788539606E-2</v>
      </c>
      <c r="L26" s="76">
        <f t="shared" si="3"/>
        <v>-5.5051737807870746E-5</v>
      </c>
    </row>
    <row r="27" spans="2:12" ht="24" x14ac:dyDescent="0.2">
      <c r="B27" s="96" t="s">
        <v>71</v>
      </c>
      <c r="C27" s="91">
        <v>5.9250764525993881E-3</v>
      </c>
      <c r="D27" s="92">
        <v>7.6753474811348865E-2</v>
      </c>
      <c r="E27" s="93">
        <v>5232</v>
      </c>
      <c r="F27" s="94">
        <v>0</v>
      </c>
      <c r="G27" s="77"/>
      <c r="H27" s="96" t="s">
        <v>71</v>
      </c>
      <c r="I27" s="95">
        <v>1.0941512098036121E-2</v>
      </c>
      <c r="J27" s="77"/>
      <c r="K27" s="76">
        <f t="shared" si="2"/>
        <v>0.14170932103180789</v>
      </c>
      <c r="L27" s="76">
        <f t="shared" si="3"/>
        <v>-8.4464313631725518E-4</v>
      </c>
    </row>
    <row r="28" spans="2:12" ht="24" x14ac:dyDescent="0.2">
      <c r="B28" s="96" t="s">
        <v>72</v>
      </c>
      <c r="C28" s="91">
        <v>0.11964831804281345</v>
      </c>
      <c r="D28" s="92">
        <v>0.32458085935295922</v>
      </c>
      <c r="E28" s="93">
        <v>5232</v>
      </c>
      <c r="F28" s="94">
        <v>0</v>
      </c>
      <c r="G28" s="77"/>
      <c r="H28" s="96" t="s">
        <v>72</v>
      </c>
      <c r="I28" s="95">
        <v>1.8019951255062405E-2</v>
      </c>
      <c r="J28" s="77"/>
      <c r="K28" s="76">
        <f t="shared" si="2"/>
        <v>4.8875015081926987E-2</v>
      </c>
      <c r="L28" s="76">
        <f t="shared" si="3"/>
        <v>-6.6425878074872534E-3</v>
      </c>
    </row>
    <row r="29" spans="2:12" ht="24" x14ac:dyDescent="0.2">
      <c r="B29" s="96" t="s">
        <v>73</v>
      </c>
      <c r="C29" s="91">
        <v>9.3845565749235471E-2</v>
      </c>
      <c r="D29" s="92">
        <v>0.29164161602208344</v>
      </c>
      <c r="E29" s="93">
        <v>5232</v>
      </c>
      <c r="F29" s="94">
        <v>0</v>
      </c>
      <c r="G29" s="77"/>
      <c r="H29" s="96" t="s">
        <v>73</v>
      </c>
      <c r="I29" s="95">
        <v>-3.685576374922022E-2</v>
      </c>
      <c r="J29" s="77"/>
      <c r="K29" s="76">
        <f t="shared" si="2"/>
        <v>-0.11451388249928511</v>
      </c>
      <c r="L29" s="76">
        <f t="shared" si="3"/>
        <v>1.1859590024709762E-2</v>
      </c>
    </row>
    <row r="30" spans="2:12" s="79" customFormat="1" x14ac:dyDescent="0.2">
      <c r="B30" s="90" t="s">
        <v>74</v>
      </c>
      <c r="C30" s="91">
        <v>5.7339449541284407E-4</v>
      </c>
      <c r="D30" s="92">
        <v>2.3941079048633778E-2</v>
      </c>
      <c r="E30" s="93">
        <v>5232</v>
      </c>
      <c r="F30" s="94">
        <v>0</v>
      </c>
      <c r="G30" s="77"/>
      <c r="H30" s="90" t="s">
        <v>74</v>
      </c>
      <c r="I30" s="95">
        <v>-4.802462689624698E-3</v>
      </c>
      <c r="J30" s="77"/>
      <c r="K30" s="79">
        <f t="shared" si="2"/>
        <v>-0.20048006082783232</v>
      </c>
      <c r="L30" s="79">
        <f t="shared" si="3"/>
        <v>1.1502011521963989E-4</v>
      </c>
    </row>
    <row r="31" spans="2:12" s="50" customFormat="1" x14ac:dyDescent="0.2">
      <c r="B31" s="96" t="s">
        <v>75</v>
      </c>
      <c r="C31" s="97">
        <v>9.5565749235474004E-4</v>
      </c>
      <c r="D31" s="98">
        <v>3.0901888739823587E-2</v>
      </c>
      <c r="E31" s="99">
        <v>5232</v>
      </c>
      <c r="F31" s="100">
        <v>0</v>
      </c>
      <c r="G31" s="101"/>
      <c r="H31" s="96" t="s">
        <v>75</v>
      </c>
      <c r="I31" s="102">
        <v>-3.0647396158359E-3</v>
      </c>
      <c r="J31" s="101"/>
      <c r="K31" s="50">
        <f t="shared" si="2"/>
        <v>-9.9081671034370225E-2</v>
      </c>
      <c r="L31" s="50">
        <f t="shared" si="3"/>
        <v>9.4778717270298663E-5</v>
      </c>
    </row>
    <row r="32" spans="2:12" ht="24" x14ac:dyDescent="0.2">
      <c r="B32" s="96" t="s">
        <v>76</v>
      </c>
      <c r="C32" s="91">
        <v>5.7339449541284396E-4</v>
      </c>
      <c r="D32" s="92">
        <v>2.394107904863527E-2</v>
      </c>
      <c r="E32" s="93">
        <v>5232</v>
      </c>
      <c r="F32" s="94">
        <v>0</v>
      </c>
      <c r="G32" s="77"/>
      <c r="H32" s="96" t="s">
        <v>76</v>
      </c>
      <c r="I32" s="95">
        <v>3.1985691826416657E-3</v>
      </c>
      <c r="J32" s="77"/>
      <c r="K32" s="76">
        <f t="shared" si="2"/>
        <v>0.13352510695884309</v>
      </c>
      <c r="L32" s="76">
        <f t="shared" si="3"/>
        <v>-7.660648706760934E-5</v>
      </c>
    </row>
    <row r="33" spans="2:12" ht="24" x14ac:dyDescent="0.2">
      <c r="B33" s="96" t="s">
        <v>77</v>
      </c>
      <c r="C33" s="91">
        <v>7.0145259938837912E-2</v>
      </c>
      <c r="D33" s="92">
        <v>0.25541607499039276</v>
      </c>
      <c r="E33" s="93">
        <v>5232</v>
      </c>
      <c r="F33" s="94">
        <v>0</v>
      </c>
      <c r="G33" s="77"/>
      <c r="H33" s="96" t="s">
        <v>77</v>
      </c>
      <c r="I33" s="95">
        <v>-6.0508689147234014E-2</v>
      </c>
      <c r="J33" s="77"/>
      <c r="K33" s="76">
        <f t="shared" si="2"/>
        <v>-0.22028484863593362</v>
      </c>
      <c r="L33" s="76">
        <f t="shared" si="3"/>
        <v>1.6617582620634661E-2</v>
      </c>
    </row>
    <row r="34" spans="2:12" x14ac:dyDescent="0.2">
      <c r="B34" s="96" t="s">
        <v>78</v>
      </c>
      <c r="C34" s="91">
        <v>1.7201834862385322E-3</v>
      </c>
      <c r="D34" s="92">
        <v>4.1443367785930725E-2</v>
      </c>
      <c r="E34" s="93">
        <v>5232</v>
      </c>
      <c r="F34" s="94">
        <v>0</v>
      </c>
      <c r="G34" s="77"/>
      <c r="H34" s="96" t="s">
        <v>78</v>
      </c>
      <c r="I34" s="95">
        <v>-2.1271331622190366E-3</v>
      </c>
      <c r="J34" s="77"/>
      <c r="K34" s="76">
        <f t="shared" si="2"/>
        <v>-5.123797163031809E-2</v>
      </c>
      <c r="L34" s="76">
        <f t="shared" si="3"/>
        <v>8.8290588679468273E-5</v>
      </c>
    </row>
    <row r="35" spans="2:12" ht="24" x14ac:dyDescent="0.2">
      <c r="B35" s="96" t="s">
        <v>79</v>
      </c>
      <c r="C35" s="91">
        <v>5.7339449541284407E-3</v>
      </c>
      <c r="D35" s="92">
        <v>7.551262603793131E-2</v>
      </c>
      <c r="E35" s="93">
        <v>5232</v>
      </c>
      <c r="F35" s="94">
        <v>0</v>
      </c>
      <c r="G35" s="77"/>
      <c r="H35" s="96" t="s">
        <v>79</v>
      </c>
      <c r="I35" s="95">
        <v>1.047507598429968E-2</v>
      </c>
      <c r="J35" s="77"/>
      <c r="K35" s="76">
        <f t="shared" si="2"/>
        <v>0.13792411973573468</v>
      </c>
      <c r="L35" s="76">
        <f t="shared" si="3"/>
        <v>-7.9541014841830833E-4</v>
      </c>
    </row>
    <row r="36" spans="2:12" ht="24" x14ac:dyDescent="0.2">
      <c r="B36" s="96" t="s">
        <v>80</v>
      </c>
      <c r="C36" s="91">
        <v>1.91131498470948E-2</v>
      </c>
      <c r="D36" s="92">
        <v>0.13693582926786402</v>
      </c>
      <c r="E36" s="93">
        <v>5232</v>
      </c>
      <c r="F36" s="94">
        <v>0</v>
      </c>
      <c r="G36" s="77"/>
      <c r="H36" s="96" t="s">
        <v>80</v>
      </c>
      <c r="I36" s="95">
        <v>1.3827022429872391E-2</v>
      </c>
      <c r="J36" s="77"/>
      <c r="K36" s="76">
        <f t="shared" si="2"/>
        <v>9.9044527285117132E-2</v>
      </c>
      <c r="L36" s="76">
        <f t="shared" si="3"/>
        <v>-1.9299401263662729E-3</v>
      </c>
    </row>
    <row r="37" spans="2:12" ht="24" x14ac:dyDescent="0.2">
      <c r="B37" s="96" t="s">
        <v>81</v>
      </c>
      <c r="C37" s="91">
        <v>3.8990825688073397E-2</v>
      </c>
      <c r="D37" s="92">
        <v>0.19359159168216092</v>
      </c>
      <c r="E37" s="93">
        <v>5232</v>
      </c>
      <c r="F37" s="94">
        <v>0</v>
      </c>
      <c r="G37" s="77"/>
      <c r="H37" s="96" t="s">
        <v>81</v>
      </c>
      <c r="I37" s="95">
        <v>3.4471571994830973E-3</v>
      </c>
      <c r="J37" s="77"/>
      <c r="K37" s="76">
        <f t="shared" si="2"/>
        <v>1.7112053603224379E-2</v>
      </c>
      <c r="L37" s="76">
        <f t="shared" si="3"/>
        <v>-6.942837977441873E-4</v>
      </c>
    </row>
    <row r="38" spans="2:12" ht="24" x14ac:dyDescent="0.2">
      <c r="B38" s="96" t="s">
        <v>82</v>
      </c>
      <c r="C38" s="91">
        <v>4.7782874617737009E-3</v>
      </c>
      <c r="D38" s="92">
        <v>6.8966401397961702E-2</v>
      </c>
      <c r="E38" s="93">
        <v>5232</v>
      </c>
      <c r="F38" s="94">
        <v>0</v>
      </c>
      <c r="G38" s="77"/>
      <c r="H38" s="96" t="s">
        <v>82</v>
      </c>
      <c r="I38" s="95">
        <v>4.093911955365597E-3</v>
      </c>
      <c r="J38" s="77"/>
      <c r="K38" s="76">
        <f t="shared" si="2"/>
        <v>5.9077318587193756E-2</v>
      </c>
      <c r="L38" s="76">
        <f t="shared" si="3"/>
        <v>-2.8364374201648627E-4</v>
      </c>
    </row>
    <row r="39" spans="2:12" ht="24" x14ac:dyDescent="0.2">
      <c r="B39" s="96" t="s">
        <v>83</v>
      </c>
      <c r="C39" s="91">
        <v>4.3960244648318034E-3</v>
      </c>
      <c r="D39" s="92">
        <v>6.616295125502189E-2</v>
      </c>
      <c r="E39" s="93">
        <v>5232</v>
      </c>
      <c r="F39" s="94">
        <v>0</v>
      </c>
      <c r="G39" s="77"/>
      <c r="H39" s="96" t="s">
        <v>83</v>
      </c>
      <c r="I39" s="95">
        <v>-2.5844387209529259E-3</v>
      </c>
      <c r="J39" s="77"/>
      <c r="K39" s="76">
        <f t="shared" si="2"/>
        <v>-3.8890004395208372E-2</v>
      </c>
      <c r="L39" s="76">
        <f t="shared" si="3"/>
        <v>1.7171627972543526E-4</v>
      </c>
    </row>
    <row r="40" spans="2:12" ht="24" x14ac:dyDescent="0.2">
      <c r="B40" s="96" t="s">
        <v>84</v>
      </c>
      <c r="C40" s="91">
        <v>1.3188073394495414E-2</v>
      </c>
      <c r="D40" s="92">
        <v>0.11409047288788428</v>
      </c>
      <c r="E40" s="93">
        <v>5232</v>
      </c>
      <c r="F40" s="94">
        <v>0</v>
      </c>
      <c r="G40" s="77"/>
      <c r="H40" s="96" t="s">
        <v>84</v>
      </c>
      <c r="I40" s="95">
        <v>6.1554473736366707E-3</v>
      </c>
      <c r="J40" s="77"/>
      <c r="K40" s="76">
        <f t="shared" si="2"/>
        <v>5.3240807300942009E-2</v>
      </c>
      <c r="L40" s="76">
        <f t="shared" si="3"/>
        <v>-7.1152734917005603E-4</v>
      </c>
    </row>
    <row r="41" spans="2:12" ht="24" x14ac:dyDescent="0.2">
      <c r="B41" s="96" t="s">
        <v>85</v>
      </c>
      <c r="C41" s="91">
        <v>0.35149082568807338</v>
      </c>
      <c r="D41" s="92">
        <v>0.47748151895976287</v>
      </c>
      <c r="E41" s="93">
        <v>5232</v>
      </c>
      <c r="F41" s="94">
        <v>0</v>
      </c>
      <c r="G41" s="77"/>
      <c r="H41" s="96" t="s">
        <v>85</v>
      </c>
      <c r="I41" s="95">
        <v>1.9738090227925408E-2</v>
      </c>
      <c r="J41" s="77"/>
      <c r="K41" s="76">
        <f t="shared" si="2"/>
        <v>2.6808016829830209E-2</v>
      </c>
      <c r="L41" s="76">
        <f t="shared" si="3"/>
        <v>-1.4529897715902665E-2</v>
      </c>
    </row>
    <row r="42" spans="2:12" ht="24" x14ac:dyDescent="0.2">
      <c r="B42" s="96" t="s">
        <v>86</v>
      </c>
      <c r="C42" s="91">
        <v>0.16704892966360857</v>
      </c>
      <c r="D42" s="92">
        <v>0.37305520311043805</v>
      </c>
      <c r="E42" s="93">
        <v>5232</v>
      </c>
      <c r="F42" s="94">
        <v>0</v>
      </c>
      <c r="G42" s="77"/>
      <c r="H42" s="96" t="s">
        <v>86</v>
      </c>
      <c r="I42" s="95">
        <v>-2.2555548236855349E-2</v>
      </c>
      <c r="J42" s="77"/>
      <c r="K42" s="76">
        <f t="shared" si="2"/>
        <v>-5.0361629831901657E-2</v>
      </c>
      <c r="L42" s="76">
        <f t="shared" si="3"/>
        <v>1.0100060686801757E-2</v>
      </c>
    </row>
    <row r="43" spans="2:12" ht="24" x14ac:dyDescent="0.2">
      <c r="B43" s="96" t="s">
        <v>87</v>
      </c>
      <c r="C43" s="91">
        <v>2.4847094801223237E-3</v>
      </c>
      <c r="D43" s="92">
        <v>4.9789652697375675E-2</v>
      </c>
      <c r="E43" s="93">
        <v>5232</v>
      </c>
      <c r="F43" s="94">
        <v>0</v>
      </c>
      <c r="G43" s="77"/>
      <c r="H43" s="96" t="s">
        <v>87</v>
      </c>
      <c r="I43" s="95">
        <v>9.8093844802515039E-4</v>
      </c>
      <c r="J43" s="77"/>
      <c r="K43" s="76">
        <f t="shared" si="2"/>
        <v>1.9652699867406403E-2</v>
      </c>
      <c r="L43" s="76">
        <f t="shared" si="3"/>
        <v>-4.8952883363917071E-5</v>
      </c>
    </row>
    <row r="44" spans="2:12" ht="24" x14ac:dyDescent="0.2">
      <c r="B44" s="96" t="s">
        <v>88</v>
      </c>
      <c r="C44" s="91">
        <v>6.8807339449541288E-3</v>
      </c>
      <c r="D44" s="92">
        <v>8.2672218858438409E-2</v>
      </c>
      <c r="E44" s="93">
        <v>5232</v>
      </c>
      <c r="F44" s="94">
        <v>0</v>
      </c>
      <c r="G44" s="77"/>
      <c r="H44" s="96" t="s">
        <v>88</v>
      </c>
      <c r="I44" s="95">
        <v>3.3645192033855452E-3</v>
      </c>
      <c r="J44" s="77"/>
      <c r="K44" s="76">
        <f t="shared" si="2"/>
        <v>4.0417069821433789E-2</v>
      </c>
      <c r="L44" s="76">
        <f t="shared" si="3"/>
        <v>-2.8002588790831728E-4</v>
      </c>
    </row>
    <row r="45" spans="2:12" ht="24" x14ac:dyDescent="0.2">
      <c r="B45" s="96" t="s">
        <v>89</v>
      </c>
      <c r="C45" s="91">
        <v>5.7339449541284407E-3</v>
      </c>
      <c r="D45" s="92">
        <v>7.5512626037931435E-2</v>
      </c>
      <c r="E45" s="93">
        <v>5232</v>
      </c>
      <c r="F45" s="94">
        <v>0</v>
      </c>
      <c r="G45" s="77"/>
      <c r="H45" s="96" t="s">
        <v>89</v>
      </c>
      <c r="I45" s="95">
        <v>-9.9615893716097151E-3</v>
      </c>
      <c r="J45" s="77"/>
      <c r="K45" s="76">
        <f t="shared" si="2"/>
        <v>-0.13116310061210251</v>
      </c>
      <c r="L45" s="76">
        <f t="shared" si="3"/>
        <v>7.564192653523791E-4</v>
      </c>
    </row>
    <row r="46" spans="2:12" x14ac:dyDescent="0.2">
      <c r="B46" s="96" t="s">
        <v>90</v>
      </c>
      <c r="C46" s="91">
        <v>0.25879204892966357</v>
      </c>
      <c r="D46" s="92">
        <v>0.43801300659842352</v>
      </c>
      <c r="E46" s="93">
        <v>5232</v>
      </c>
      <c r="F46" s="94">
        <v>0</v>
      </c>
      <c r="G46" s="77"/>
      <c r="H46" s="96" t="s">
        <v>90</v>
      </c>
      <c r="I46" s="95">
        <v>8.2654987579582825E-2</v>
      </c>
      <c r="J46" s="77"/>
      <c r="K46" s="76">
        <f t="shared" si="2"/>
        <v>0.1398692117966599</v>
      </c>
      <c r="L46" s="76">
        <f t="shared" si="3"/>
        <v>-4.8835201849581608E-2</v>
      </c>
    </row>
    <row r="47" spans="2:12" x14ac:dyDescent="0.2">
      <c r="B47" s="96" t="s">
        <v>91</v>
      </c>
      <c r="C47" s="91">
        <v>5.9250764525993881E-3</v>
      </c>
      <c r="D47" s="92">
        <v>7.6753474811348907E-2</v>
      </c>
      <c r="E47" s="93">
        <v>5232</v>
      </c>
      <c r="F47" s="94">
        <v>0</v>
      </c>
      <c r="G47" s="77"/>
      <c r="H47" s="96" t="s">
        <v>91</v>
      </c>
      <c r="I47" s="95">
        <v>1.1314678252444477E-2</v>
      </c>
      <c r="J47" s="77"/>
      <c r="K47" s="76">
        <f t="shared" si="2"/>
        <v>0.14654239363634758</v>
      </c>
      <c r="L47" s="76">
        <f t="shared" si="3"/>
        <v>-8.7345014472731673E-4</v>
      </c>
    </row>
    <row r="48" spans="2:12" x14ac:dyDescent="0.2">
      <c r="B48" s="96" t="s">
        <v>92</v>
      </c>
      <c r="C48" s="91">
        <v>5.925076452599389E-3</v>
      </c>
      <c r="D48" s="92">
        <v>7.6753474811347436E-2</v>
      </c>
      <c r="E48" s="93">
        <v>5232</v>
      </c>
      <c r="F48" s="94">
        <v>0</v>
      </c>
      <c r="G48" s="77"/>
      <c r="H48" s="96" t="s">
        <v>92</v>
      </c>
      <c r="I48" s="95">
        <v>8.7407059518264624E-4</v>
      </c>
      <c r="J48" s="77"/>
      <c r="K48" s="76">
        <f t="shared" si="2"/>
        <v>1.1320551443656082E-2</v>
      </c>
      <c r="L48" s="76">
        <f t="shared" si="3"/>
        <v>-6.7474926889701708E-5</v>
      </c>
    </row>
    <row r="49" spans="2:12" x14ac:dyDescent="0.2">
      <c r="B49" s="96" t="s">
        <v>93</v>
      </c>
      <c r="C49" s="91">
        <v>8.7920489296636085E-3</v>
      </c>
      <c r="D49" s="92">
        <v>9.3361741557778932E-2</v>
      </c>
      <c r="E49" s="93">
        <v>5232</v>
      </c>
      <c r="F49" s="94">
        <v>0</v>
      </c>
      <c r="G49" s="77"/>
      <c r="H49" s="96" t="s">
        <v>93</v>
      </c>
      <c r="I49" s="95">
        <v>2.8211145037142196E-3</v>
      </c>
      <c r="J49" s="77"/>
      <c r="K49" s="76">
        <f t="shared" si="2"/>
        <v>2.9951359950058591E-2</v>
      </c>
      <c r="L49" s="76">
        <f t="shared" si="3"/>
        <v>-2.6566960233372446E-4</v>
      </c>
    </row>
    <row r="50" spans="2:12" x14ac:dyDescent="0.2">
      <c r="B50" s="96" t="s">
        <v>94</v>
      </c>
      <c r="C50" s="91">
        <v>4.1475535168195715E-2</v>
      </c>
      <c r="D50" s="92">
        <v>0.19940640685859062</v>
      </c>
      <c r="E50" s="93">
        <v>5232</v>
      </c>
      <c r="F50" s="94">
        <v>0</v>
      </c>
      <c r="G50" s="77"/>
      <c r="H50" s="96" t="s">
        <v>94</v>
      </c>
      <c r="I50" s="95">
        <v>4.0118469890379239E-3</v>
      </c>
      <c r="J50" s="77"/>
      <c r="K50" s="76">
        <f t="shared" si="2"/>
        <v>1.9284503184903538E-2</v>
      </c>
      <c r="L50" s="76">
        <f t="shared" si="3"/>
        <v>-8.3444410590709217E-4</v>
      </c>
    </row>
    <row r="51" spans="2:12" x14ac:dyDescent="0.2">
      <c r="B51" s="96" t="s">
        <v>95</v>
      </c>
      <c r="C51" s="91">
        <v>0.37958715596330278</v>
      </c>
      <c r="D51" s="92">
        <v>0.48533057518194889</v>
      </c>
      <c r="E51" s="93">
        <v>5232</v>
      </c>
      <c r="F51" s="94">
        <v>0</v>
      </c>
      <c r="G51" s="77"/>
      <c r="H51" s="96" t="s">
        <v>95</v>
      </c>
      <c r="I51" s="95">
        <v>1.6441348016670062E-3</v>
      </c>
      <c r="J51" s="77"/>
      <c r="K51" s="76">
        <f t="shared" si="2"/>
        <v>2.1017475519639942E-3</v>
      </c>
      <c r="L51" s="76">
        <f t="shared" si="3"/>
        <v>-1.2859120881702074E-3</v>
      </c>
    </row>
    <row r="52" spans="2:12" x14ac:dyDescent="0.2">
      <c r="B52" s="96" t="s">
        <v>96</v>
      </c>
      <c r="C52" s="91">
        <v>0.2513379204892966</v>
      </c>
      <c r="D52" s="92">
        <v>0.43382386029575731</v>
      </c>
      <c r="E52" s="93">
        <v>5232</v>
      </c>
      <c r="F52" s="94">
        <v>0</v>
      </c>
      <c r="G52" s="77"/>
      <c r="H52" s="96" t="s">
        <v>96</v>
      </c>
      <c r="I52" s="95">
        <v>-8.4672863579637145E-2</v>
      </c>
      <c r="J52" s="77"/>
      <c r="K52" s="76">
        <f t="shared" si="2"/>
        <v>-0.14612235039917007</v>
      </c>
      <c r="L52" s="76">
        <f t="shared" si="3"/>
        <v>4.9055626953001939E-2</v>
      </c>
    </row>
    <row r="53" spans="2:12" ht="24" x14ac:dyDescent="0.2">
      <c r="B53" s="96" t="s">
        <v>97</v>
      </c>
      <c r="C53" s="91">
        <v>1.9113149847094801E-4</v>
      </c>
      <c r="D53" s="92">
        <v>1.3825031590234014E-2</v>
      </c>
      <c r="E53" s="93">
        <v>5232</v>
      </c>
      <c r="F53" s="94">
        <v>0</v>
      </c>
      <c r="G53" s="77"/>
      <c r="H53" s="96" t="s">
        <v>97</v>
      </c>
      <c r="I53" s="95">
        <v>-5.1448446658324204E-4</v>
      </c>
      <c r="J53" s="77"/>
      <c r="K53" s="76">
        <f t="shared" si="2"/>
        <v>-3.7206868500724855E-2</v>
      </c>
      <c r="L53" s="76">
        <f t="shared" si="3"/>
        <v>7.1127640031972569E-6</v>
      </c>
    </row>
    <row r="54" spans="2:12" x14ac:dyDescent="0.2">
      <c r="B54" s="96" t="s">
        <v>98</v>
      </c>
      <c r="C54" s="91">
        <v>1.5290519877675841E-3</v>
      </c>
      <c r="D54" s="92">
        <v>3.9076922175395483E-2</v>
      </c>
      <c r="E54" s="93">
        <v>5232</v>
      </c>
      <c r="F54" s="94">
        <v>0</v>
      </c>
      <c r="G54" s="77"/>
      <c r="H54" s="96" t="s">
        <v>98</v>
      </c>
      <c r="I54" s="95">
        <v>-4.6798895131774246E-3</v>
      </c>
      <c r="J54" s="77"/>
      <c r="K54" s="76">
        <f t="shared" si="2"/>
        <v>-0.11957783414572305</v>
      </c>
      <c r="L54" s="76">
        <f t="shared" si="3"/>
        <v>1.8312072610371063E-4</v>
      </c>
    </row>
    <row r="55" spans="2:12" s="50" customFormat="1" x14ac:dyDescent="0.2">
      <c r="B55" s="96" t="s">
        <v>99</v>
      </c>
      <c r="C55" s="97">
        <v>3.4403669724770644E-3</v>
      </c>
      <c r="D55" s="98">
        <v>5.8559254376078965E-2</v>
      </c>
      <c r="E55" s="99">
        <v>5232</v>
      </c>
      <c r="F55" s="100">
        <v>0</v>
      </c>
      <c r="G55" s="101"/>
      <c r="H55" s="96" t="s">
        <v>99</v>
      </c>
      <c r="I55" s="102">
        <v>-7.8816799162356125E-3</v>
      </c>
      <c r="J55" s="101"/>
      <c r="K55" s="50">
        <f t="shared" si="2"/>
        <v>-0.13413019220703556</v>
      </c>
      <c r="L55" s="50">
        <f t="shared" si="3"/>
        <v>4.6305014570898351E-4</v>
      </c>
    </row>
    <row r="56" spans="2:12" ht="24" x14ac:dyDescent="0.2">
      <c r="B56" s="96" t="s">
        <v>100</v>
      </c>
      <c r="C56" s="91">
        <v>4.2431192660550461E-2</v>
      </c>
      <c r="D56" s="92">
        <v>0.20159006388621636</v>
      </c>
      <c r="E56" s="93">
        <v>5232</v>
      </c>
      <c r="F56" s="94">
        <v>0</v>
      </c>
      <c r="G56" s="77"/>
      <c r="H56" s="96" t="s">
        <v>100</v>
      </c>
      <c r="I56" s="95">
        <v>-8.0728670665480579E-3</v>
      </c>
      <c r="J56" s="77"/>
      <c r="K56" s="76">
        <f t="shared" si="2"/>
        <v>-3.8346759456793354E-2</v>
      </c>
      <c r="L56" s="76">
        <f t="shared" si="3"/>
        <v>1.6991977244327598E-3</v>
      </c>
    </row>
    <row r="57" spans="2:12" x14ac:dyDescent="0.2">
      <c r="B57" s="96" t="s">
        <v>101</v>
      </c>
      <c r="C57" s="91">
        <v>5.7339449541284407E-4</v>
      </c>
      <c r="D57" s="92">
        <v>2.3941079048635645E-2</v>
      </c>
      <c r="E57" s="93">
        <v>5232</v>
      </c>
      <c r="F57" s="94">
        <v>0</v>
      </c>
      <c r="G57" s="77"/>
      <c r="H57" s="96" t="s">
        <v>101</v>
      </c>
      <c r="I57" s="95">
        <v>4.6959356506393431E-4</v>
      </c>
      <c r="J57" s="77"/>
      <c r="K57" s="76">
        <f t="shared" si="2"/>
        <v>1.9603306172843168E-2</v>
      </c>
      <c r="L57" s="76">
        <f t="shared" si="3"/>
        <v>-1.1246876748619144E-5</v>
      </c>
    </row>
    <row r="58" spans="2:12" x14ac:dyDescent="0.2">
      <c r="B58" s="96" t="s">
        <v>102</v>
      </c>
      <c r="C58" s="91">
        <v>0.92335626911314983</v>
      </c>
      <c r="D58" s="92">
        <v>0.2660507437747946</v>
      </c>
      <c r="E58" s="93">
        <v>5232</v>
      </c>
      <c r="F58" s="94">
        <v>0</v>
      </c>
      <c r="G58" s="77"/>
      <c r="H58" s="96" t="s">
        <v>102</v>
      </c>
      <c r="I58" s="95">
        <v>7.3785084562284262E-2</v>
      </c>
      <c r="J58" s="77"/>
      <c r="K58" s="76">
        <f t="shared" si="2"/>
        <v>2.125596074049E-2</v>
      </c>
      <c r="L58" s="76">
        <f t="shared" si="3"/>
        <v>-0.25607866917034205</v>
      </c>
    </row>
    <row r="59" spans="2:12" x14ac:dyDescent="0.2">
      <c r="B59" s="96" t="s">
        <v>103</v>
      </c>
      <c r="C59" s="91">
        <v>0.47629969418960244</v>
      </c>
      <c r="D59" s="92">
        <v>0.49948571564532307</v>
      </c>
      <c r="E59" s="93">
        <v>5232</v>
      </c>
      <c r="F59" s="94">
        <v>0</v>
      </c>
      <c r="G59" s="77"/>
      <c r="H59" s="96" t="s">
        <v>103</v>
      </c>
      <c r="I59" s="95">
        <v>5.7809462974304331E-2</v>
      </c>
      <c r="J59" s="77"/>
      <c r="K59" s="76">
        <f t="shared" ref="K59:K83" si="4">((1-C59)/D59)*I59</f>
        <v>6.0612010494161372E-2</v>
      </c>
      <c r="L59" s="76">
        <f t="shared" si="1"/>
        <v>-5.5125959909288383E-2</v>
      </c>
    </row>
    <row r="60" spans="2:12" x14ac:dyDescent="0.2">
      <c r="B60" s="96" t="s">
        <v>104</v>
      </c>
      <c r="C60" s="91">
        <v>0.66781345565749239</v>
      </c>
      <c r="D60" s="92">
        <v>0.4710425167204712</v>
      </c>
      <c r="E60" s="93">
        <v>5232</v>
      </c>
      <c r="F60" s="94">
        <v>0</v>
      </c>
      <c r="G60" s="77"/>
      <c r="H60" s="96" t="s">
        <v>104</v>
      </c>
      <c r="I60" s="95">
        <v>9.7257389214452261E-2</v>
      </c>
      <c r="J60" s="77"/>
      <c r="K60" s="76">
        <f t="shared" si="4"/>
        <v>6.8587430832905749E-2</v>
      </c>
      <c r="L60" s="76">
        <f t="shared" si="1"/>
        <v>-0.13788520329699236</v>
      </c>
    </row>
    <row r="61" spans="2:12" x14ac:dyDescent="0.2">
      <c r="B61" s="96" t="s">
        <v>105</v>
      </c>
      <c r="C61" s="91">
        <v>0.15653669724770641</v>
      </c>
      <c r="D61" s="92">
        <v>0.36339812897724377</v>
      </c>
      <c r="E61" s="93">
        <v>5232</v>
      </c>
      <c r="F61" s="94">
        <v>0</v>
      </c>
      <c r="G61" s="77"/>
      <c r="H61" s="96" t="s">
        <v>105</v>
      </c>
      <c r="I61" s="95">
        <v>5.9747306673429076E-2</v>
      </c>
      <c r="J61" s="77"/>
      <c r="K61" s="76">
        <f t="shared" si="4"/>
        <v>0.13867616974021454</v>
      </c>
      <c r="L61" s="76">
        <f t="shared" si="1"/>
        <v>-2.573663789196368E-2</v>
      </c>
    </row>
    <row r="62" spans="2:12" x14ac:dyDescent="0.2">
      <c r="B62" s="96" t="s">
        <v>106</v>
      </c>
      <c r="C62" s="91">
        <v>0.12920489296636084</v>
      </c>
      <c r="D62" s="92">
        <v>0.33545863695053696</v>
      </c>
      <c r="E62" s="93">
        <v>5232</v>
      </c>
      <c r="F62" s="94">
        <v>0</v>
      </c>
      <c r="G62" s="77"/>
      <c r="H62" s="96" t="s">
        <v>106</v>
      </c>
      <c r="I62" s="95">
        <v>6.599396455446499E-2</v>
      </c>
      <c r="J62" s="77"/>
      <c r="K62" s="76">
        <f t="shared" si="4"/>
        <v>0.17130941075233969</v>
      </c>
      <c r="L62" s="76">
        <f t="shared" si="1"/>
        <v>-2.5418165423305886E-2</v>
      </c>
    </row>
    <row r="63" spans="2:12" x14ac:dyDescent="0.2">
      <c r="B63" s="96" t="s">
        <v>107</v>
      </c>
      <c r="C63" s="91">
        <v>0.32664373088685017</v>
      </c>
      <c r="D63" s="92">
        <v>0.46903054368643787</v>
      </c>
      <c r="E63" s="93">
        <v>5232</v>
      </c>
      <c r="F63" s="94">
        <v>0</v>
      </c>
      <c r="G63" s="77"/>
      <c r="H63" s="96" t="s">
        <v>107</v>
      </c>
      <c r="I63" s="95">
        <v>9.1208243325527641E-2</v>
      </c>
      <c r="J63" s="77"/>
      <c r="K63" s="76">
        <f t="shared" si="4"/>
        <v>0.1309416695026582</v>
      </c>
      <c r="L63" s="76">
        <f t="shared" si="1"/>
        <v>-6.3519532551814611E-2</v>
      </c>
    </row>
    <row r="64" spans="2:12" x14ac:dyDescent="0.2">
      <c r="B64" s="96" t="s">
        <v>108</v>
      </c>
      <c r="C64" s="91">
        <v>0.58103975535168195</v>
      </c>
      <c r="D64" s="92">
        <v>0.4934360085935463</v>
      </c>
      <c r="E64" s="93">
        <v>5232</v>
      </c>
      <c r="F64" s="94">
        <v>0</v>
      </c>
      <c r="G64" s="77"/>
      <c r="H64" s="96" t="s">
        <v>108</v>
      </c>
      <c r="I64" s="95">
        <v>5.9686743567165523E-2</v>
      </c>
      <c r="J64" s="77"/>
      <c r="K64" s="76">
        <f t="shared" si="4"/>
        <v>5.0678045889754615E-2</v>
      </c>
      <c r="L64" s="76">
        <f t="shared" si="1"/>
        <v>-7.0283421306958957E-2</v>
      </c>
    </row>
    <row r="65" spans="2:12" x14ac:dyDescent="0.2">
      <c r="B65" s="96" t="s">
        <v>109</v>
      </c>
      <c r="C65" s="91">
        <v>0.64602446483180431</v>
      </c>
      <c r="D65" s="92">
        <v>0.47824739557694007</v>
      </c>
      <c r="E65" s="93">
        <v>5232</v>
      </c>
      <c r="F65" s="94">
        <v>0</v>
      </c>
      <c r="G65" s="77"/>
      <c r="H65" s="96" t="s">
        <v>109</v>
      </c>
      <c r="I65" s="95">
        <v>5.264567220939196E-2</v>
      </c>
      <c r="J65" s="77"/>
      <c r="K65" s="76">
        <f t="shared" si="4"/>
        <v>3.8965774130621265E-2</v>
      </c>
      <c r="L65" s="76">
        <f t="shared" si="1"/>
        <v>-7.1114641771868187E-2</v>
      </c>
    </row>
    <row r="66" spans="2:12" x14ac:dyDescent="0.2">
      <c r="B66" s="96" t="s">
        <v>110</v>
      </c>
      <c r="C66" s="91">
        <v>0.74636850152905199</v>
      </c>
      <c r="D66" s="92">
        <v>0.43513072754442611</v>
      </c>
      <c r="E66" s="93">
        <v>5232</v>
      </c>
      <c r="F66" s="94">
        <v>0</v>
      </c>
      <c r="G66" s="77"/>
      <c r="H66" s="96" t="s">
        <v>110</v>
      </c>
      <c r="I66" s="95">
        <v>7.8925044938381025E-2</v>
      </c>
      <c r="J66" s="77"/>
      <c r="K66" s="76">
        <f t="shared" si="4"/>
        <v>4.6004283649595162E-2</v>
      </c>
      <c r="L66" s="76">
        <f t="shared" si="1"/>
        <v>-0.13537809167420431</v>
      </c>
    </row>
    <row r="67" spans="2:12" x14ac:dyDescent="0.2">
      <c r="B67" s="96" t="s">
        <v>111</v>
      </c>
      <c r="C67" s="91">
        <v>0.31154434250764529</v>
      </c>
      <c r="D67" s="92">
        <v>0.46316894081234594</v>
      </c>
      <c r="E67" s="93">
        <v>5232</v>
      </c>
      <c r="F67" s="94">
        <v>0</v>
      </c>
      <c r="G67" s="77"/>
      <c r="H67" s="96" t="s">
        <v>111</v>
      </c>
      <c r="I67" s="95">
        <v>9.4358947489549344E-2</v>
      </c>
      <c r="J67" s="77"/>
      <c r="K67" s="76">
        <f t="shared" si="4"/>
        <v>0.14025541332773384</v>
      </c>
      <c r="L67" s="76">
        <f t="shared" si="1"/>
        <v>-6.3469273660246031E-2</v>
      </c>
    </row>
    <row r="68" spans="2:12" x14ac:dyDescent="0.2">
      <c r="B68" s="96" t="s">
        <v>112</v>
      </c>
      <c r="C68" s="91">
        <v>7.3585626911314983E-2</v>
      </c>
      <c r="D68" s="92">
        <v>0.26112030656006169</v>
      </c>
      <c r="E68" s="93">
        <v>5232</v>
      </c>
      <c r="F68" s="94">
        <v>0</v>
      </c>
      <c r="G68" s="77"/>
      <c r="H68" s="96" t="s">
        <v>112</v>
      </c>
      <c r="I68" s="95">
        <v>6.864768873582029E-3</v>
      </c>
      <c r="J68" s="77"/>
      <c r="K68" s="76">
        <f t="shared" si="4"/>
        <v>2.4355135899610331E-2</v>
      </c>
      <c r="L68" s="76">
        <f t="shared" si="1"/>
        <v>-1.9345424636579281E-3</v>
      </c>
    </row>
    <row r="69" spans="2:12" x14ac:dyDescent="0.2">
      <c r="B69" s="96" t="s">
        <v>113</v>
      </c>
      <c r="C69" s="91">
        <v>0.38780581039755352</v>
      </c>
      <c r="D69" s="92">
        <v>0.48729646981488373</v>
      </c>
      <c r="E69" s="93">
        <v>5232</v>
      </c>
      <c r="F69" s="94">
        <v>0</v>
      </c>
      <c r="G69" s="77"/>
      <c r="H69" s="96" t="s">
        <v>113</v>
      </c>
      <c r="I69" s="95">
        <v>5.7323002651977088E-2</v>
      </c>
      <c r="J69" s="77"/>
      <c r="K69" s="76">
        <f t="shared" si="4"/>
        <v>7.2015315783915304E-2</v>
      </c>
      <c r="L69" s="76">
        <f t="shared" si="1"/>
        <v>-4.5619442936485843E-2</v>
      </c>
    </row>
    <row r="70" spans="2:12" x14ac:dyDescent="0.2">
      <c r="B70" s="96" t="s">
        <v>114</v>
      </c>
      <c r="C70" s="91">
        <v>0.89946483180428138</v>
      </c>
      <c r="D70" s="92">
        <v>0.30074097669883804</v>
      </c>
      <c r="E70" s="93">
        <v>5232</v>
      </c>
      <c r="F70" s="94">
        <v>0</v>
      </c>
      <c r="G70" s="77"/>
      <c r="H70" s="96" t="s">
        <v>114</v>
      </c>
      <c r="I70" s="95">
        <v>5.3176717219544256E-2</v>
      </c>
      <c r="J70" s="77"/>
      <c r="K70" s="76">
        <f t="shared" si="4"/>
        <v>1.7776527390601187E-2</v>
      </c>
      <c r="L70" s="76">
        <f t="shared" si="1"/>
        <v>-0.15904246749081602</v>
      </c>
    </row>
    <row r="71" spans="2:12" x14ac:dyDescent="0.2">
      <c r="B71" s="96" t="s">
        <v>115</v>
      </c>
      <c r="C71" s="91">
        <v>5.6192660550458719E-2</v>
      </c>
      <c r="D71" s="92">
        <v>0.23031540125713756</v>
      </c>
      <c r="E71" s="93">
        <v>5232</v>
      </c>
      <c r="F71" s="94">
        <v>0</v>
      </c>
      <c r="G71" s="77"/>
      <c r="H71" s="96" t="s">
        <v>115</v>
      </c>
      <c r="I71" s="95">
        <v>2.3117032373521383E-2</v>
      </c>
      <c r="J71" s="77"/>
      <c r="K71" s="76">
        <f t="shared" si="4"/>
        <v>9.4731071831636718E-2</v>
      </c>
      <c r="L71" s="76">
        <f t="shared" si="1"/>
        <v>-5.6401245683477506E-3</v>
      </c>
    </row>
    <row r="72" spans="2:12" x14ac:dyDescent="0.2">
      <c r="B72" s="96" t="s">
        <v>116</v>
      </c>
      <c r="C72" s="91">
        <v>1.7010703363914373E-2</v>
      </c>
      <c r="D72" s="92">
        <v>0.12932337731667626</v>
      </c>
      <c r="E72" s="93">
        <v>5232</v>
      </c>
      <c r="F72" s="94">
        <v>0</v>
      </c>
      <c r="G72" s="77"/>
      <c r="H72" s="96" t="s">
        <v>116</v>
      </c>
      <c r="I72" s="95">
        <v>9.1508672915110844E-3</v>
      </c>
      <c r="J72" s="77"/>
      <c r="K72" s="76">
        <f t="shared" si="4"/>
        <v>6.9555905429734791E-2</v>
      </c>
      <c r="L72" s="76">
        <f t="shared" ref="L72:L123" si="5">((0-C72)/D72)*I72</f>
        <v>-1.2036701503492894E-3</v>
      </c>
    </row>
    <row r="73" spans="2:12" x14ac:dyDescent="0.2">
      <c r="B73" s="96" t="s">
        <v>117</v>
      </c>
      <c r="C73" s="91">
        <v>1.3570336391437308E-2</v>
      </c>
      <c r="D73" s="92">
        <v>0.1157097289421343</v>
      </c>
      <c r="E73" s="93">
        <v>5232</v>
      </c>
      <c r="F73" s="94">
        <v>0</v>
      </c>
      <c r="G73" s="77"/>
      <c r="H73" s="96" t="s">
        <v>117</v>
      </c>
      <c r="I73" s="95">
        <v>-1.3298982844753693E-2</v>
      </c>
      <c r="J73" s="77"/>
      <c r="K73" s="76">
        <f t="shared" si="4"/>
        <v>-0.1133743142760875</v>
      </c>
      <c r="L73" s="76">
        <f t="shared" si="5"/>
        <v>1.5596931434997505E-3</v>
      </c>
    </row>
    <row r="74" spans="2:12" x14ac:dyDescent="0.2">
      <c r="B74" s="96" t="s">
        <v>118</v>
      </c>
      <c r="C74" s="91">
        <v>4.3004587155963309E-2</v>
      </c>
      <c r="D74" s="92">
        <v>0.2028868162224543</v>
      </c>
      <c r="E74" s="93">
        <v>5232</v>
      </c>
      <c r="F74" s="94">
        <v>0</v>
      </c>
      <c r="G74" s="77"/>
      <c r="H74" s="96" t="s">
        <v>118</v>
      </c>
      <c r="I74" s="95">
        <v>4.6164645176599357E-2</v>
      </c>
      <c r="J74" s="77"/>
      <c r="K74" s="76">
        <f t="shared" si="4"/>
        <v>0.21775369386810192</v>
      </c>
      <c r="L74" s="76">
        <f t="shared" si="5"/>
        <v>-9.7852169203760612E-3</v>
      </c>
    </row>
    <row r="75" spans="2:12" x14ac:dyDescent="0.2">
      <c r="B75" s="96" t="s">
        <v>119</v>
      </c>
      <c r="C75" s="91">
        <v>2.4847094801223242E-3</v>
      </c>
      <c r="D75" s="92">
        <v>4.9789652697373524E-2</v>
      </c>
      <c r="E75" s="93">
        <v>5232</v>
      </c>
      <c r="F75" s="94">
        <v>0</v>
      </c>
      <c r="G75" s="77"/>
      <c r="H75" s="96" t="s">
        <v>119</v>
      </c>
      <c r="I75" s="95">
        <v>4.9597340982927623E-3</v>
      </c>
      <c r="J75" s="77"/>
      <c r="K75" s="76">
        <f t="shared" si="4"/>
        <v>9.936624041205315E-2</v>
      </c>
      <c r="L75" s="76">
        <f t="shared" si="5"/>
        <v>-2.4751123306317126E-4</v>
      </c>
    </row>
    <row r="76" spans="2:12" x14ac:dyDescent="0.2">
      <c r="B76" s="96" t="s">
        <v>120</v>
      </c>
      <c r="C76" s="91">
        <v>1.8730886850152905E-2</v>
      </c>
      <c r="D76" s="92">
        <v>0.13558596684118834</v>
      </c>
      <c r="E76" s="93">
        <v>5232</v>
      </c>
      <c r="F76" s="94">
        <v>0</v>
      </c>
      <c r="G76" s="77"/>
      <c r="H76" s="96" t="s">
        <v>120</v>
      </c>
      <c r="I76" s="95">
        <v>1.066751947538935E-2</v>
      </c>
      <c r="J76" s="77"/>
      <c r="K76" s="76">
        <f t="shared" si="4"/>
        <v>7.720347185623451E-2</v>
      </c>
      <c r="L76" s="76">
        <f t="shared" si="5"/>
        <v>-1.4736930739990225E-3</v>
      </c>
    </row>
    <row r="77" spans="2:12" x14ac:dyDescent="0.2">
      <c r="B77" s="96" t="s">
        <v>121</v>
      </c>
      <c r="C77" s="91">
        <v>0.65921253822629966</v>
      </c>
      <c r="D77" s="92">
        <v>0.47401931799499564</v>
      </c>
      <c r="E77" s="93">
        <v>5232</v>
      </c>
      <c r="F77" s="94">
        <v>0</v>
      </c>
      <c r="G77" s="77"/>
      <c r="H77" s="96" t="s">
        <v>121</v>
      </c>
      <c r="I77" s="95">
        <v>7.3105792583999005E-2</v>
      </c>
      <c r="J77" s="77"/>
      <c r="K77" s="76">
        <f t="shared" si="4"/>
        <v>5.2558063669292582E-2</v>
      </c>
      <c r="L77" s="76">
        <f t="shared" si="5"/>
        <v>-0.10166728076017391</v>
      </c>
    </row>
    <row r="78" spans="2:12" x14ac:dyDescent="0.2">
      <c r="B78" s="96" t="s">
        <v>122</v>
      </c>
      <c r="C78" s="91">
        <v>0.19992354740061163</v>
      </c>
      <c r="D78" s="92">
        <v>0.3999808754314953</v>
      </c>
      <c r="E78" s="93">
        <v>5232</v>
      </c>
      <c r="F78" s="94">
        <v>0</v>
      </c>
      <c r="G78" s="77"/>
      <c r="H78" s="96" t="s">
        <v>122</v>
      </c>
      <c r="I78" s="95">
        <v>-8.3956607258653795E-2</v>
      </c>
      <c r="J78" s="77"/>
      <c r="K78" s="76">
        <f t="shared" si="4"/>
        <v>-0.16793729059000542</v>
      </c>
      <c r="L78" s="76">
        <f t="shared" si="5"/>
        <v>4.1964263248243122E-2</v>
      </c>
    </row>
    <row r="79" spans="2:12" x14ac:dyDescent="0.2">
      <c r="B79" s="96" t="s">
        <v>123</v>
      </c>
      <c r="C79" s="91">
        <v>3.2110091743119268E-2</v>
      </c>
      <c r="D79" s="92">
        <v>0.176309316456149</v>
      </c>
      <c r="E79" s="93">
        <v>5232</v>
      </c>
      <c r="F79" s="94">
        <v>0</v>
      </c>
      <c r="G79" s="77"/>
      <c r="H79" s="96" t="s">
        <v>123</v>
      </c>
      <c r="I79" s="95">
        <v>-3.2531677876676969E-2</v>
      </c>
      <c r="J79" s="77"/>
      <c r="K79" s="76">
        <f t="shared" si="4"/>
        <v>-0.17859001071750294</v>
      </c>
      <c r="L79" s="76">
        <f t="shared" si="5"/>
        <v>5.9247870854147898E-3</v>
      </c>
    </row>
    <row r="80" spans="2:12" x14ac:dyDescent="0.2">
      <c r="B80" s="96" t="s">
        <v>124</v>
      </c>
      <c r="C80" s="91">
        <v>3.4403669724770644E-3</v>
      </c>
      <c r="D80" s="92">
        <v>5.85592543760814E-2</v>
      </c>
      <c r="E80" s="93">
        <v>5232</v>
      </c>
      <c r="F80" s="94">
        <v>0</v>
      </c>
      <c r="G80" s="77"/>
      <c r="H80" s="96" t="s">
        <v>124</v>
      </c>
      <c r="I80" s="95">
        <v>7.0654174953842389E-3</v>
      </c>
      <c r="J80" s="77"/>
      <c r="K80" s="76">
        <f t="shared" si="4"/>
        <v>0.12023906283312083</v>
      </c>
      <c r="L80" s="76">
        <f t="shared" si="5"/>
        <v>-4.1509457825012944E-4</v>
      </c>
    </row>
    <row r="81" spans="2:12" s="50" customFormat="1" x14ac:dyDescent="0.2">
      <c r="B81" s="96" t="s">
        <v>125</v>
      </c>
      <c r="C81" s="97">
        <v>2.102446483180428E-3</v>
      </c>
      <c r="D81" s="98">
        <v>4.5808593926420081E-2</v>
      </c>
      <c r="E81" s="99">
        <v>5232</v>
      </c>
      <c r="F81" s="100">
        <v>0</v>
      </c>
      <c r="G81" s="101"/>
      <c r="H81" s="96" t="s">
        <v>125</v>
      </c>
      <c r="I81" s="102">
        <v>-9.6498609600255362E-3</v>
      </c>
      <c r="J81" s="101"/>
      <c r="K81" s="50">
        <f t="shared" si="4"/>
        <v>-0.21021323333465383</v>
      </c>
      <c r="L81" s="50">
        <f t="shared" si="5"/>
        <v>4.428932324614426E-4</v>
      </c>
    </row>
    <row r="82" spans="2:12" ht="24" x14ac:dyDescent="0.2">
      <c r="B82" s="96" t="s">
        <v>126</v>
      </c>
      <c r="C82" s="91">
        <v>9.9388379204892949E-3</v>
      </c>
      <c r="D82" s="92">
        <v>9.9206544772698718E-2</v>
      </c>
      <c r="E82" s="93">
        <v>5232</v>
      </c>
      <c r="F82" s="94">
        <v>0</v>
      </c>
      <c r="G82" s="77"/>
      <c r="H82" s="96" t="s">
        <v>126</v>
      </c>
      <c r="I82" s="95">
        <v>1.4388154309827301E-2</v>
      </c>
      <c r="J82" s="77"/>
      <c r="K82" s="76">
        <f t="shared" si="4"/>
        <v>0.14359085692184245</v>
      </c>
      <c r="L82" s="76">
        <f t="shared" si="5"/>
        <v>-1.4414526177482249E-3</v>
      </c>
    </row>
    <row r="83" spans="2:12" ht="24" x14ac:dyDescent="0.2">
      <c r="B83" s="96" t="s">
        <v>127</v>
      </c>
      <c r="C83" s="91">
        <v>0.29606269113149847</v>
      </c>
      <c r="D83" s="92">
        <v>0.45656260830315054</v>
      </c>
      <c r="E83" s="93">
        <v>5232</v>
      </c>
      <c r="F83" s="94">
        <v>0</v>
      </c>
      <c r="G83" s="77"/>
      <c r="H83" s="96" t="s">
        <v>127</v>
      </c>
      <c r="I83" s="95">
        <v>2.1931479751931045E-2</v>
      </c>
      <c r="J83" s="77"/>
      <c r="K83" s="76">
        <f t="shared" si="4"/>
        <v>3.3814391619708638E-2</v>
      </c>
      <c r="L83" s="76">
        <f t="shared" si="5"/>
        <v>-1.4221692266882619E-2</v>
      </c>
    </row>
    <row r="84" spans="2:12" s="50" customFormat="1" x14ac:dyDescent="0.2">
      <c r="B84" s="96" t="s">
        <v>128</v>
      </c>
      <c r="C84" s="97">
        <v>4.0902140672782875E-2</v>
      </c>
      <c r="D84" s="98">
        <v>0.19808244475928441</v>
      </c>
      <c r="E84" s="99">
        <v>5232</v>
      </c>
      <c r="F84" s="100">
        <v>0</v>
      </c>
      <c r="G84" s="101"/>
      <c r="H84" s="96" t="s">
        <v>128</v>
      </c>
      <c r="I84" s="102">
        <v>3.9807394316512708E-2</v>
      </c>
      <c r="J84" s="101"/>
      <c r="K84" s="50">
        <f t="shared" ref="K84:K123" si="6">((1-C84)/D84)*I84</f>
        <v>0.19274391893112097</v>
      </c>
      <c r="L84" s="50">
        <f t="shared" si="5"/>
        <v>-8.2198482764567343E-3</v>
      </c>
    </row>
    <row r="85" spans="2:12" x14ac:dyDescent="0.2">
      <c r="B85" s="96" t="s">
        <v>129</v>
      </c>
      <c r="C85" s="91">
        <v>0.18922018348623854</v>
      </c>
      <c r="D85" s="92">
        <v>0.39172086217758784</v>
      </c>
      <c r="E85" s="93">
        <v>5232</v>
      </c>
      <c r="F85" s="94">
        <v>0</v>
      </c>
      <c r="G85" s="77"/>
      <c r="H85" s="96" t="s">
        <v>129</v>
      </c>
      <c r="I85" s="95">
        <v>2.1382223111254449E-2</v>
      </c>
      <c r="J85" s="77"/>
      <c r="K85" s="76">
        <f t="shared" si="6"/>
        <v>4.4256705743029173E-2</v>
      </c>
      <c r="L85" s="76">
        <f t="shared" si="5"/>
        <v>-1.0328651269589553E-2</v>
      </c>
    </row>
    <row r="86" spans="2:12" x14ac:dyDescent="0.2">
      <c r="B86" s="96" t="s">
        <v>130</v>
      </c>
      <c r="C86" s="91">
        <v>0.22553516819571864</v>
      </c>
      <c r="D86" s="92">
        <v>0.41797421839531657</v>
      </c>
      <c r="E86" s="93">
        <v>5232</v>
      </c>
      <c r="F86" s="94">
        <v>0</v>
      </c>
      <c r="G86" s="77"/>
      <c r="H86" s="96" t="s">
        <v>130</v>
      </c>
      <c r="I86" s="95">
        <v>2.7899801431061449E-2</v>
      </c>
      <c r="J86" s="77"/>
      <c r="K86" s="76">
        <f t="shared" si="6"/>
        <v>5.1695568941153541E-2</v>
      </c>
      <c r="L86" s="76">
        <f t="shared" si="5"/>
        <v>-1.5054484538637997E-2</v>
      </c>
    </row>
    <row r="87" spans="2:12" x14ac:dyDescent="0.2">
      <c r="B87" s="96" t="s">
        <v>131</v>
      </c>
      <c r="C87" s="91">
        <v>7.6452599388379206E-4</v>
      </c>
      <c r="D87" s="92">
        <v>2.764213333091373E-2</v>
      </c>
      <c r="E87" s="93">
        <v>5232</v>
      </c>
      <c r="F87" s="94">
        <v>0</v>
      </c>
      <c r="G87" s="77"/>
      <c r="H87" s="96" t="s">
        <v>131</v>
      </c>
      <c r="I87" s="95">
        <v>-6.4839741946901973E-4</v>
      </c>
      <c r="J87" s="77"/>
      <c r="K87" s="76">
        <f t="shared" si="6"/>
        <v>-2.3438918227880919E-2</v>
      </c>
      <c r="L87" s="76">
        <f t="shared" si="5"/>
        <v>1.7933372783382494E-5</v>
      </c>
    </row>
    <row r="88" spans="2:12" x14ac:dyDescent="0.2">
      <c r="B88" s="96" t="s">
        <v>132</v>
      </c>
      <c r="C88" s="91">
        <v>7.6452599388379206E-4</v>
      </c>
      <c r="D88" s="92">
        <v>2.7642133330914146E-2</v>
      </c>
      <c r="E88" s="93">
        <v>5232</v>
      </c>
      <c r="F88" s="94">
        <v>0</v>
      </c>
      <c r="G88" s="77"/>
      <c r="H88" s="96" t="s">
        <v>132</v>
      </c>
      <c r="I88" s="95">
        <v>-5.5395787046935282E-3</v>
      </c>
      <c r="J88" s="77"/>
      <c r="K88" s="76">
        <f t="shared" si="6"/>
        <v>-0.20025022983982427</v>
      </c>
      <c r="L88" s="76">
        <f t="shared" si="5"/>
        <v>1.5321364180552737E-4</v>
      </c>
    </row>
    <row r="89" spans="2:12" x14ac:dyDescent="0.2">
      <c r="B89" s="96" t="s">
        <v>133</v>
      </c>
      <c r="C89" s="91">
        <v>1.8348623853211014E-2</v>
      </c>
      <c r="D89" s="92">
        <v>0.1342214407811905</v>
      </c>
      <c r="E89" s="93">
        <v>5232</v>
      </c>
      <c r="F89" s="94">
        <v>0</v>
      </c>
      <c r="G89" s="77"/>
      <c r="H89" s="96" t="s">
        <v>133</v>
      </c>
      <c r="I89" s="95">
        <v>-2.492177997703407E-2</v>
      </c>
      <c r="J89" s="77"/>
      <c r="K89" s="76">
        <f t="shared" si="6"/>
        <v>-0.18226968409887154</v>
      </c>
      <c r="L89" s="76">
        <f t="shared" si="5"/>
        <v>3.4069099831564786E-3</v>
      </c>
    </row>
    <row r="90" spans="2:12" x14ac:dyDescent="0.2">
      <c r="B90" s="96" t="s">
        <v>134</v>
      </c>
      <c r="C90" s="91">
        <v>2.7140672782874617E-2</v>
      </c>
      <c r="D90" s="92">
        <v>0.16250878214866415</v>
      </c>
      <c r="E90" s="93">
        <v>5232</v>
      </c>
      <c r="F90" s="94">
        <v>0</v>
      </c>
      <c r="G90" s="77"/>
      <c r="H90" s="96" t="s">
        <v>134</v>
      </c>
      <c r="I90" s="95">
        <v>-4.9833848526024842E-2</v>
      </c>
      <c r="J90" s="77"/>
      <c r="K90" s="76">
        <f t="shared" si="6"/>
        <v>-0.29833048841211307</v>
      </c>
      <c r="L90" s="76">
        <f t="shared" si="5"/>
        <v>8.3227759046208358E-3</v>
      </c>
    </row>
    <row r="91" spans="2:12" x14ac:dyDescent="0.2">
      <c r="B91" s="96" t="s">
        <v>135</v>
      </c>
      <c r="C91" s="91">
        <v>3.2492354740061159E-2</v>
      </c>
      <c r="D91" s="92">
        <v>0.17732064543340412</v>
      </c>
      <c r="E91" s="93">
        <v>5232</v>
      </c>
      <c r="F91" s="94">
        <v>0</v>
      </c>
      <c r="G91" s="77"/>
      <c r="H91" s="96" t="s">
        <v>135</v>
      </c>
      <c r="I91" s="95">
        <v>-1.6660746725564227E-2</v>
      </c>
      <c r="J91" s="77"/>
      <c r="K91" s="76">
        <f t="shared" si="6"/>
        <v>-9.0905375362942756E-2</v>
      </c>
      <c r="L91" s="76">
        <f t="shared" si="5"/>
        <v>3.0529264740616884E-3</v>
      </c>
    </row>
    <row r="92" spans="2:12" s="50" customFormat="1" x14ac:dyDescent="0.2">
      <c r="B92" s="96" t="s">
        <v>136</v>
      </c>
      <c r="C92" s="97">
        <v>1.337920489296636E-3</v>
      </c>
      <c r="D92" s="98">
        <v>3.6556612035273682E-2</v>
      </c>
      <c r="E92" s="99">
        <v>5232</v>
      </c>
      <c r="F92" s="100">
        <v>0</v>
      </c>
      <c r="G92" s="101"/>
      <c r="H92" s="96" t="s">
        <v>136</v>
      </c>
      <c r="I92" s="102">
        <v>-7.5565050144961897E-3</v>
      </c>
      <c r="J92" s="101"/>
      <c r="K92" s="50">
        <f t="shared" si="6"/>
        <v>-0.20643037172942238</v>
      </c>
      <c r="L92" s="50">
        <f t="shared" si="5"/>
        <v>2.7655743580975246E-4</v>
      </c>
    </row>
    <row r="93" spans="2:12" x14ac:dyDescent="0.2">
      <c r="B93" s="96" t="s">
        <v>137</v>
      </c>
      <c r="C93" s="91">
        <v>6.8807339449541288E-3</v>
      </c>
      <c r="D93" s="92">
        <v>8.2672218858437188E-2</v>
      </c>
      <c r="E93" s="93">
        <v>5232</v>
      </c>
      <c r="F93" s="94">
        <v>0</v>
      </c>
      <c r="G93" s="77"/>
      <c r="H93" s="96" t="s">
        <v>137</v>
      </c>
      <c r="I93" s="95">
        <v>-4.8617592065420623E-3</v>
      </c>
      <c r="J93" s="77"/>
      <c r="K93" s="76">
        <f t="shared" si="6"/>
        <v>-5.8403013752480866E-2</v>
      </c>
      <c r="L93" s="76">
        <f t="shared" si="5"/>
        <v>4.0463981814651873E-4</v>
      </c>
    </row>
    <row r="94" spans="2:12" x14ac:dyDescent="0.2">
      <c r="B94" s="96" t="s">
        <v>138</v>
      </c>
      <c r="C94" s="91">
        <v>1.7201834862385322E-3</v>
      </c>
      <c r="D94" s="92">
        <v>4.1443367785929497E-2</v>
      </c>
      <c r="E94" s="93">
        <v>5232</v>
      </c>
      <c r="F94" s="94">
        <v>0</v>
      </c>
      <c r="G94" s="77"/>
      <c r="H94" s="96" t="s">
        <v>138</v>
      </c>
      <c r="I94" s="95">
        <v>-4.5848357556681381E-3</v>
      </c>
      <c r="J94" s="77"/>
      <c r="K94" s="76">
        <f t="shared" si="6"/>
        <v>-0.11043863569572281</v>
      </c>
      <c r="L94" s="76">
        <f t="shared" si="5"/>
        <v>1.9030207184788536E-4</v>
      </c>
    </row>
    <row r="95" spans="2:12" s="50" customFormat="1" ht="24" x14ac:dyDescent="0.2">
      <c r="B95" s="96" t="s">
        <v>139</v>
      </c>
      <c r="C95" s="97">
        <v>0.88818807339449546</v>
      </c>
      <c r="D95" s="98">
        <v>0.31516504339116075</v>
      </c>
      <c r="E95" s="99">
        <v>5232</v>
      </c>
      <c r="F95" s="100">
        <v>0</v>
      </c>
      <c r="G95" s="101"/>
      <c r="H95" s="96" t="s">
        <v>139</v>
      </c>
      <c r="I95" s="102">
        <v>4.4163447701903703E-2</v>
      </c>
      <c r="J95" s="101"/>
      <c r="K95" s="50">
        <f t="shared" si="6"/>
        <v>1.5667981829325519E-2</v>
      </c>
      <c r="L95" s="50">
        <f t="shared" si="5"/>
        <v>-0.12446001976218071</v>
      </c>
    </row>
    <row r="96" spans="2:12" s="50" customFormat="1" x14ac:dyDescent="0.2">
      <c r="B96" s="96" t="s">
        <v>140</v>
      </c>
      <c r="C96" s="97">
        <v>8.4097859327217118E-3</v>
      </c>
      <c r="D96" s="98">
        <v>9.1327189791919478E-2</v>
      </c>
      <c r="E96" s="99">
        <v>5232</v>
      </c>
      <c r="F96" s="100">
        <v>0</v>
      </c>
      <c r="G96" s="101"/>
      <c r="H96" s="96" t="s">
        <v>140</v>
      </c>
      <c r="I96" s="102">
        <v>9.8114053126000141E-4</v>
      </c>
      <c r="J96" s="101"/>
      <c r="K96" s="50">
        <f t="shared" si="6"/>
        <v>1.065278972931091E-2</v>
      </c>
      <c r="L96" s="50">
        <f t="shared" si="5"/>
        <v>-9.0347484211580561E-5</v>
      </c>
    </row>
    <row r="97" spans="2:12" s="50" customFormat="1" ht="24" x14ac:dyDescent="0.2">
      <c r="B97" s="96" t="s">
        <v>141</v>
      </c>
      <c r="C97" s="97">
        <v>1.9113149847094801E-3</v>
      </c>
      <c r="D97" s="98">
        <v>4.368096317288693E-2</v>
      </c>
      <c r="E97" s="99">
        <v>5232</v>
      </c>
      <c r="F97" s="100">
        <v>0</v>
      </c>
      <c r="G97" s="101"/>
      <c r="H97" s="96" t="s">
        <v>141</v>
      </c>
      <c r="I97" s="102">
        <v>7.9305314487311401E-3</v>
      </c>
      <c r="J97" s="101"/>
      <c r="K97" s="50">
        <f t="shared" si="6"/>
        <v>0.18120877220147005</v>
      </c>
      <c r="L97" s="50">
        <f t="shared" si="5"/>
        <v>-3.4701028763207595E-4</v>
      </c>
    </row>
    <row r="98" spans="2:12" s="50" customFormat="1" ht="24" x14ac:dyDescent="0.2">
      <c r="B98" s="96" t="s">
        <v>142</v>
      </c>
      <c r="C98" s="97">
        <v>3.0581039755351682E-3</v>
      </c>
      <c r="D98" s="98">
        <v>5.5220782315533505E-2</v>
      </c>
      <c r="E98" s="99">
        <v>5232</v>
      </c>
      <c r="F98" s="100">
        <v>0</v>
      </c>
      <c r="G98" s="101"/>
      <c r="H98" s="96" t="s">
        <v>142</v>
      </c>
      <c r="I98" s="102">
        <v>7.541857053880963E-3</v>
      </c>
      <c r="J98" s="101"/>
      <c r="K98" s="50">
        <f t="shared" si="6"/>
        <v>0.13615876044419148</v>
      </c>
      <c r="L98" s="50">
        <f t="shared" si="5"/>
        <v>-4.176649093380107E-4</v>
      </c>
    </row>
    <row r="99" spans="2:12" s="50" customFormat="1" x14ac:dyDescent="0.2">
      <c r="B99" s="96" t="s">
        <v>143</v>
      </c>
      <c r="C99" s="97">
        <v>8.9831804281345559E-3</v>
      </c>
      <c r="D99" s="98">
        <v>9.436198793850975E-2</v>
      </c>
      <c r="E99" s="99">
        <v>5232</v>
      </c>
      <c r="F99" s="100">
        <v>0</v>
      </c>
      <c r="G99" s="101"/>
      <c r="H99" s="96" t="s">
        <v>143</v>
      </c>
      <c r="I99" s="102">
        <v>7.2183096608170478E-3</v>
      </c>
      <c r="J99" s="101"/>
      <c r="K99" s="50">
        <f t="shared" si="6"/>
        <v>7.5808770449063465E-2</v>
      </c>
      <c r="L99" s="50">
        <f t="shared" si="5"/>
        <v>-6.8717689703104781E-4</v>
      </c>
    </row>
    <row r="100" spans="2:12" s="50" customFormat="1" ht="24" x14ac:dyDescent="0.2">
      <c r="B100" s="96" t="s">
        <v>144</v>
      </c>
      <c r="C100" s="97">
        <v>1.9113149847094801E-4</v>
      </c>
      <c r="D100" s="98">
        <v>1.3825031590233365E-2</v>
      </c>
      <c r="E100" s="99">
        <v>5232</v>
      </c>
      <c r="F100" s="100">
        <v>0</v>
      </c>
      <c r="G100" s="101"/>
      <c r="H100" s="96" t="s">
        <v>144</v>
      </c>
      <c r="I100" s="102">
        <v>-2.8060953496715388E-4</v>
      </c>
      <c r="J100" s="101"/>
      <c r="K100" s="50">
        <f t="shared" si="6"/>
        <v>-2.0293328070544729E-2</v>
      </c>
      <c r="L100" s="50">
        <f t="shared" si="5"/>
        <v>3.8794356854415458E-6</v>
      </c>
    </row>
    <row r="101" spans="2:12" s="50" customFormat="1" x14ac:dyDescent="0.2">
      <c r="B101" s="96" t="s">
        <v>145</v>
      </c>
      <c r="C101" s="97">
        <v>5.7339449541284407E-4</v>
      </c>
      <c r="D101" s="98">
        <v>2.39410790486345E-2</v>
      </c>
      <c r="E101" s="99">
        <v>5232</v>
      </c>
      <c r="F101" s="100">
        <v>0</v>
      </c>
      <c r="G101" s="101"/>
      <c r="H101" s="96" t="s">
        <v>145</v>
      </c>
      <c r="I101" s="102">
        <v>-1.2295088356783304E-3</v>
      </c>
      <c r="J101" s="101"/>
      <c r="K101" s="50">
        <f t="shared" si="6"/>
        <v>-5.1326167863347705E-2</v>
      </c>
      <c r="L101" s="50">
        <f t="shared" si="5"/>
        <v>2.9447026886602239E-5</v>
      </c>
    </row>
    <row r="102" spans="2:12" s="50" customFormat="1" x14ac:dyDescent="0.2">
      <c r="B102" s="96" t="s">
        <v>146</v>
      </c>
      <c r="C102" s="97">
        <v>1.5290519877675841E-3</v>
      </c>
      <c r="D102" s="98">
        <v>3.9076922175395302E-2</v>
      </c>
      <c r="E102" s="99">
        <v>5232</v>
      </c>
      <c r="F102" s="100">
        <v>0</v>
      </c>
      <c r="G102" s="101"/>
      <c r="H102" s="96" t="s">
        <v>146</v>
      </c>
      <c r="I102" s="102">
        <v>-5.2097274405815382E-3</v>
      </c>
      <c r="J102" s="101"/>
      <c r="K102" s="50">
        <f t="shared" si="6"/>
        <v>-0.13311594687869424</v>
      </c>
      <c r="L102" s="50">
        <f t="shared" si="5"/>
        <v>2.0385290486783189E-4</v>
      </c>
    </row>
    <row r="103" spans="2:12" s="50" customFormat="1" ht="24" x14ac:dyDescent="0.2">
      <c r="B103" s="96" t="s">
        <v>147</v>
      </c>
      <c r="C103" s="97">
        <v>8.2186544342507644E-3</v>
      </c>
      <c r="D103" s="98">
        <v>9.0292116958697086E-2</v>
      </c>
      <c r="E103" s="99">
        <v>5232</v>
      </c>
      <c r="F103" s="100">
        <v>0</v>
      </c>
      <c r="G103" s="101"/>
      <c r="H103" s="96" t="s">
        <v>147</v>
      </c>
      <c r="I103" s="102">
        <v>-2.0689903230291032E-2</v>
      </c>
      <c r="J103" s="101"/>
      <c r="K103" s="50">
        <f t="shared" si="6"/>
        <v>-0.22726081474808832</v>
      </c>
      <c r="L103" s="50">
        <f t="shared" si="5"/>
        <v>1.8832559325819612E-3</v>
      </c>
    </row>
    <row r="104" spans="2:12" s="50" customFormat="1" x14ac:dyDescent="0.2">
      <c r="B104" s="96" t="s">
        <v>148</v>
      </c>
      <c r="C104" s="97">
        <v>4.2048929663608559E-3</v>
      </c>
      <c r="D104" s="98">
        <v>6.4714853801650998E-2</v>
      </c>
      <c r="E104" s="99">
        <v>5232</v>
      </c>
      <c r="F104" s="100">
        <v>0</v>
      </c>
      <c r="G104" s="101"/>
      <c r="H104" s="96" t="s">
        <v>148</v>
      </c>
      <c r="I104" s="102">
        <v>-1.7612765741006561E-2</v>
      </c>
      <c r="J104" s="101"/>
      <c r="K104" s="50">
        <f t="shared" si="6"/>
        <v>-0.27101515210062321</v>
      </c>
      <c r="L104" s="50">
        <f t="shared" si="5"/>
        <v>1.1444017938989847E-3</v>
      </c>
    </row>
    <row r="105" spans="2:12" s="50" customFormat="1" ht="24" x14ac:dyDescent="0.2">
      <c r="B105" s="96" t="s">
        <v>149</v>
      </c>
      <c r="C105" s="97">
        <v>0.54147553516819569</v>
      </c>
      <c r="D105" s="98">
        <v>0.49832443562462453</v>
      </c>
      <c r="E105" s="99">
        <v>5232</v>
      </c>
      <c r="F105" s="100">
        <v>0</v>
      </c>
      <c r="G105" s="101"/>
      <c r="H105" s="96" t="s">
        <v>149</v>
      </c>
      <c r="I105" s="102">
        <v>-5.0164912245369737E-2</v>
      </c>
      <c r="J105" s="101"/>
      <c r="K105" s="50">
        <f t="shared" si="6"/>
        <v>-4.6158361694246322E-2</v>
      </c>
      <c r="L105" s="50">
        <f t="shared" si="5"/>
        <v>5.4508811454689374E-2</v>
      </c>
    </row>
    <row r="106" spans="2:12" s="50" customFormat="1" x14ac:dyDescent="0.2">
      <c r="B106" s="96" t="s">
        <v>150</v>
      </c>
      <c r="C106" s="97">
        <v>7.6643730886850142E-2</v>
      </c>
      <c r="D106" s="98">
        <v>0.2660507437747866</v>
      </c>
      <c r="E106" s="99">
        <v>5232</v>
      </c>
      <c r="F106" s="100">
        <v>0</v>
      </c>
      <c r="G106" s="101"/>
      <c r="H106" s="96" t="s">
        <v>150</v>
      </c>
      <c r="I106" s="102">
        <v>-2.6871146484831708E-3</v>
      </c>
      <c r="J106" s="101"/>
      <c r="K106" s="50">
        <f t="shared" si="6"/>
        <v>-9.3259057324907631E-3</v>
      </c>
      <c r="L106" s="50">
        <f t="shared" si="5"/>
        <v>7.7410229739780488E-4</v>
      </c>
    </row>
    <row r="107" spans="2:12" s="79" customFormat="1" x14ac:dyDescent="0.2">
      <c r="B107" s="90" t="s">
        <v>151</v>
      </c>
      <c r="C107" s="91">
        <v>6.6896024464831788E-3</v>
      </c>
      <c r="D107" s="92">
        <v>8.1523750826603694E-2</v>
      </c>
      <c r="E107" s="93">
        <v>5232</v>
      </c>
      <c r="F107" s="94">
        <v>0</v>
      </c>
      <c r="G107" s="77"/>
      <c r="H107" s="90" t="s">
        <v>151</v>
      </c>
      <c r="I107" s="95">
        <v>1.0083382271477436E-2</v>
      </c>
      <c r="J107" s="77"/>
      <c r="K107" s="79">
        <f t="shared" si="6"/>
        <v>0.12285902391891458</v>
      </c>
      <c r="L107" s="79">
        <f t="shared" si="5"/>
        <v>-8.2741309162247625E-4</v>
      </c>
    </row>
    <row r="108" spans="2:12" s="50" customFormat="1" x14ac:dyDescent="0.2">
      <c r="B108" s="96" t="s">
        <v>152</v>
      </c>
      <c r="C108" s="97">
        <v>1.1467889908256879E-3</v>
      </c>
      <c r="D108" s="98">
        <v>3.3848084788156214E-2</v>
      </c>
      <c r="E108" s="99">
        <v>5232</v>
      </c>
      <c r="F108" s="100">
        <v>0</v>
      </c>
      <c r="G108" s="101"/>
      <c r="H108" s="96" t="s">
        <v>152</v>
      </c>
      <c r="I108" s="102">
        <v>2.8012747016031381E-4</v>
      </c>
      <c r="J108" s="101"/>
      <c r="K108" s="50">
        <f t="shared" si="6"/>
        <v>8.2665304348154174E-3</v>
      </c>
      <c r="L108" s="50">
        <f t="shared" si="5"/>
        <v>-9.4908500973770565E-6</v>
      </c>
    </row>
    <row r="109" spans="2:12" s="50" customFormat="1" x14ac:dyDescent="0.2">
      <c r="B109" s="96" t="s">
        <v>153</v>
      </c>
      <c r="C109" s="97">
        <v>1.9113149847094805E-3</v>
      </c>
      <c r="D109" s="98">
        <v>4.368096317288693E-2</v>
      </c>
      <c r="E109" s="99">
        <v>5232</v>
      </c>
      <c r="F109" s="100">
        <v>0</v>
      </c>
      <c r="G109" s="101"/>
      <c r="H109" s="96" t="s">
        <v>153</v>
      </c>
      <c r="I109" s="102">
        <v>-5.0068792104506618E-3</v>
      </c>
      <c r="J109" s="101"/>
      <c r="K109" s="50">
        <f t="shared" si="6"/>
        <v>-0.11440474577930004</v>
      </c>
      <c r="L109" s="50">
        <f t="shared" si="5"/>
        <v>2.1908224009823836E-4</v>
      </c>
    </row>
    <row r="110" spans="2:12" s="79" customFormat="1" x14ac:dyDescent="0.2">
      <c r="B110" s="90" t="s">
        <v>154</v>
      </c>
      <c r="C110" s="91">
        <v>1.9113149847094801E-4</v>
      </c>
      <c r="D110" s="92">
        <v>1.3825031590233367E-2</v>
      </c>
      <c r="E110" s="93">
        <v>5232</v>
      </c>
      <c r="F110" s="94">
        <v>0</v>
      </c>
      <c r="G110" s="77"/>
      <c r="H110" s="90" t="s">
        <v>154</v>
      </c>
      <c r="I110" s="95">
        <v>-3.253266333724364E-3</v>
      </c>
      <c r="J110" s="77"/>
      <c r="K110" s="79">
        <f t="shared" si="6"/>
        <v>-0.23527212294783403</v>
      </c>
      <c r="L110" s="79">
        <f t="shared" si="5"/>
        <v>4.4976509835181422E-5</v>
      </c>
    </row>
    <row r="111" spans="2:12" s="50" customFormat="1" x14ac:dyDescent="0.2">
      <c r="B111" s="96" t="s">
        <v>155</v>
      </c>
      <c r="C111" s="97">
        <v>0.20030581039755346</v>
      </c>
      <c r="D111" s="98">
        <v>0.40026742893124856</v>
      </c>
      <c r="E111" s="99">
        <v>5232</v>
      </c>
      <c r="F111" s="100">
        <v>0</v>
      </c>
      <c r="G111" s="101"/>
      <c r="H111" s="96" t="s">
        <v>155</v>
      </c>
      <c r="I111" s="102">
        <v>4.4584649009480871E-2</v>
      </c>
      <c r="J111" s="101"/>
      <c r="K111" s="50">
        <f t="shared" si="6"/>
        <v>8.9075658375566719E-2</v>
      </c>
      <c r="L111" s="50">
        <f t="shared" si="5"/>
        <v>-2.231149378049567E-2</v>
      </c>
    </row>
    <row r="112" spans="2:12" s="50" customFormat="1" ht="24" x14ac:dyDescent="0.2">
      <c r="B112" s="96" t="s">
        <v>156</v>
      </c>
      <c r="C112" s="97">
        <v>0.10091743119266056</v>
      </c>
      <c r="D112" s="98">
        <v>0.30124815110362457</v>
      </c>
      <c r="E112" s="99">
        <v>5232</v>
      </c>
      <c r="F112" s="100">
        <v>0</v>
      </c>
      <c r="G112" s="101"/>
      <c r="H112" s="96" t="s">
        <v>156</v>
      </c>
      <c r="I112" s="102">
        <v>2.4219254797235312E-2</v>
      </c>
      <c r="J112" s="101"/>
      <c r="K112" s="50">
        <f t="shared" si="6"/>
        <v>7.2282965847008662E-2</v>
      </c>
      <c r="L112" s="50">
        <f t="shared" si="5"/>
        <v>-8.1133941256846462E-3</v>
      </c>
    </row>
    <row r="113" spans="2:12" s="50" customFormat="1" x14ac:dyDescent="0.2">
      <c r="B113" s="96" t="s">
        <v>157</v>
      </c>
      <c r="C113" s="97">
        <v>6.6896024464831788E-3</v>
      </c>
      <c r="D113" s="98">
        <v>8.1523750826606678E-2</v>
      </c>
      <c r="E113" s="99">
        <v>5232</v>
      </c>
      <c r="F113" s="100">
        <v>0</v>
      </c>
      <c r="G113" s="101"/>
      <c r="H113" s="96" t="s">
        <v>157</v>
      </c>
      <c r="I113" s="102">
        <v>1.5518074688268407E-2</v>
      </c>
      <c r="J113" s="101"/>
      <c r="K113" s="50">
        <f t="shared" si="6"/>
        <v>0.18907698408840076</v>
      </c>
      <c r="L113" s="50">
        <f t="shared" si="5"/>
        <v>-1.273368182238604E-3</v>
      </c>
    </row>
    <row r="114" spans="2:12" s="79" customFormat="1" x14ac:dyDescent="0.2">
      <c r="B114" s="90" t="s">
        <v>158</v>
      </c>
      <c r="C114" s="91">
        <v>3.0772171253822631E-2</v>
      </c>
      <c r="D114" s="92">
        <v>0.17271637549354196</v>
      </c>
      <c r="E114" s="93">
        <v>5232</v>
      </c>
      <c r="F114" s="94">
        <v>0</v>
      </c>
      <c r="G114" s="77"/>
      <c r="H114" s="90" t="s">
        <v>158</v>
      </c>
      <c r="I114" s="95">
        <v>1.8220056255542454E-2</v>
      </c>
      <c r="J114" s="77"/>
      <c r="K114" s="79">
        <f t="shared" si="6"/>
        <v>0.10224499856328285</v>
      </c>
      <c r="L114" s="79">
        <f t="shared" si="5"/>
        <v>-3.2461930129537644E-3</v>
      </c>
    </row>
    <row r="115" spans="2:12" s="50" customFormat="1" x14ac:dyDescent="0.2">
      <c r="B115" s="96" t="s">
        <v>159</v>
      </c>
      <c r="C115" s="97">
        <v>7.8363914373088678E-3</v>
      </c>
      <c r="D115" s="98">
        <v>8.8184288479706913E-2</v>
      </c>
      <c r="E115" s="99">
        <v>5232</v>
      </c>
      <c r="F115" s="100">
        <v>0</v>
      </c>
      <c r="G115" s="101"/>
      <c r="H115" s="96" t="s">
        <v>159</v>
      </c>
      <c r="I115" s="102">
        <v>-5.8138420057199753E-3</v>
      </c>
      <c r="J115" s="101"/>
      <c r="K115" s="50">
        <f t="shared" si="6"/>
        <v>-6.5411680056089466E-2</v>
      </c>
      <c r="L115" s="50">
        <f t="shared" si="5"/>
        <v>5.1664012373332075E-4</v>
      </c>
    </row>
    <row r="116" spans="2:12" s="50" customFormat="1" ht="24" x14ac:dyDescent="0.2">
      <c r="B116" s="96" t="s">
        <v>160</v>
      </c>
      <c r="C116" s="97">
        <v>3.8226299694189603E-4</v>
      </c>
      <c r="D116" s="98">
        <v>1.9549678270377707E-2</v>
      </c>
      <c r="E116" s="99">
        <v>5232</v>
      </c>
      <c r="F116" s="100">
        <v>0</v>
      </c>
      <c r="G116" s="101"/>
      <c r="H116" s="96" t="s">
        <v>160</v>
      </c>
      <c r="I116" s="102">
        <v>-4.9504109987719867E-3</v>
      </c>
      <c r="J116" s="101"/>
      <c r="K116" s="50">
        <f t="shared" si="6"/>
        <v>-0.25312532366968177</v>
      </c>
      <c r="L116" s="50">
        <f t="shared" si="5"/>
        <v>9.6797446910012159E-5</v>
      </c>
    </row>
    <row r="117" spans="2:12" s="50" customFormat="1" x14ac:dyDescent="0.2">
      <c r="B117" s="96" t="s">
        <v>161</v>
      </c>
      <c r="C117" s="97">
        <v>1.1085626911314983E-2</v>
      </c>
      <c r="D117" s="98">
        <v>0.10471309140683041</v>
      </c>
      <c r="E117" s="99">
        <v>5232</v>
      </c>
      <c r="F117" s="100">
        <v>0</v>
      </c>
      <c r="G117" s="101"/>
      <c r="H117" s="96" t="s">
        <v>161</v>
      </c>
      <c r="I117" s="102">
        <v>-5.6088083629144301E-3</v>
      </c>
      <c r="J117" s="101"/>
      <c r="K117" s="50">
        <f t="shared" si="6"/>
        <v>-5.2969797104321689E-2</v>
      </c>
      <c r="L117" s="50">
        <f t="shared" si="5"/>
        <v>5.9378589718798937E-4</v>
      </c>
    </row>
    <row r="118" spans="2:12" s="50" customFormat="1" x14ac:dyDescent="0.2">
      <c r="B118" s="96" t="s">
        <v>162</v>
      </c>
      <c r="C118" s="97">
        <v>1.1850152905198776E-2</v>
      </c>
      <c r="D118" s="98">
        <v>0.10822183378044224</v>
      </c>
      <c r="E118" s="99">
        <v>5232</v>
      </c>
      <c r="F118" s="100">
        <v>0</v>
      </c>
      <c r="G118" s="101"/>
      <c r="H118" s="96" t="s">
        <v>162</v>
      </c>
      <c r="I118" s="102">
        <v>1.4332933442509918E-2</v>
      </c>
      <c r="J118" s="101"/>
      <c r="K118" s="50">
        <f t="shared" si="6"/>
        <v>0.13087087415622484</v>
      </c>
      <c r="L118" s="50">
        <f t="shared" si="5"/>
        <v>-1.5694379492622707E-3</v>
      </c>
    </row>
    <row r="119" spans="2:12" s="50" customFormat="1" x14ac:dyDescent="0.2">
      <c r="B119" s="96" t="s">
        <v>163</v>
      </c>
      <c r="C119" s="97">
        <v>0.32798165137614682</v>
      </c>
      <c r="D119" s="98">
        <v>0.46952297390436254</v>
      </c>
      <c r="E119" s="99">
        <v>5232</v>
      </c>
      <c r="F119" s="100">
        <v>0</v>
      </c>
      <c r="G119" s="101"/>
      <c r="H119" s="96" t="s">
        <v>163</v>
      </c>
      <c r="I119" s="102">
        <v>-8.2374946347613491E-3</v>
      </c>
      <c r="J119" s="101"/>
      <c r="K119" s="50">
        <f t="shared" si="6"/>
        <v>-1.1790152663281078E-2</v>
      </c>
      <c r="L119" s="50">
        <f t="shared" si="5"/>
        <v>5.7542383305433254E-3</v>
      </c>
    </row>
    <row r="120" spans="2:12" s="50" customFormat="1" x14ac:dyDescent="0.2">
      <c r="B120" s="96" t="s">
        <v>164</v>
      </c>
      <c r="C120" s="97">
        <v>0.1915137614678899</v>
      </c>
      <c r="D120" s="98">
        <v>0.3935299739237666</v>
      </c>
      <c r="E120" s="99">
        <v>5232</v>
      </c>
      <c r="F120" s="100">
        <v>0</v>
      </c>
      <c r="G120" s="101"/>
      <c r="H120" s="96" t="s">
        <v>164</v>
      </c>
      <c r="I120" s="102">
        <v>-4.5950930449656036E-2</v>
      </c>
      <c r="J120" s="101"/>
      <c r="K120" s="50">
        <f t="shared" si="6"/>
        <v>-9.4403723675416218E-2</v>
      </c>
      <c r="L120" s="50">
        <f t="shared" si="5"/>
        <v>2.2362300501836178E-2</v>
      </c>
    </row>
    <row r="121" spans="2:12" s="79" customFormat="1" ht="24" x14ac:dyDescent="0.2">
      <c r="B121" s="90" t="s">
        <v>165</v>
      </c>
      <c r="C121" s="103">
        <v>2.63587374903772</v>
      </c>
      <c r="D121" s="104">
        <v>1.6836997348143199</v>
      </c>
      <c r="E121" s="93">
        <v>5232</v>
      </c>
      <c r="F121" s="94">
        <v>36</v>
      </c>
      <c r="G121" s="77"/>
      <c r="H121" s="96" t="s">
        <v>165</v>
      </c>
      <c r="I121" s="95">
        <v>-3.6805843349289338E-2</v>
      </c>
      <c r="J121" s="77"/>
      <c r="K121" s="75" t="s">
        <v>261</v>
      </c>
    </row>
    <row r="122" spans="2:12" s="50" customFormat="1" x14ac:dyDescent="0.2">
      <c r="B122" s="96" t="s">
        <v>166</v>
      </c>
      <c r="C122" s="141">
        <v>4.7018348623853214E-2</v>
      </c>
      <c r="D122" s="142">
        <v>0.21169834506191507</v>
      </c>
      <c r="E122" s="99">
        <v>5232</v>
      </c>
      <c r="F122" s="100">
        <v>0</v>
      </c>
      <c r="G122" s="101"/>
      <c r="H122" s="96" t="s">
        <v>166</v>
      </c>
      <c r="I122" s="102">
        <v>-4.4787484689849062E-2</v>
      </c>
      <c r="J122" s="101"/>
      <c r="K122" s="50">
        <f t="shared" si="6"/>
        <v>-0.20161542173715727</v>
      </c>
      <c r="L122" s="50">
        <f t="shared" si="5"/>
        <v>9.947331277043862E-3</v>
      </c>
    </row>
    <row r="123" spans="2:12" s="50" customFormat="1" x14ac:dyDescent="0.2">
      <c r="B123" s="96" t="s">
        <v>167</v>
      </c>
      <c r="C123" s="141">
        <v>8.4097859327217118E-3</v>
      </c>
      <c r="D123" s="142">
        <v>9.1327189791922586E-2</v>
      </c>
      <c r="E123" s="99">
        <v>5232</v>
      </c>
      <c r="F123" s="100">
        <v>0</v>
      </c>
      <c r="G123" s="101"/>
      <c r="H123" s="96" t="s">
        <v>167</v>
      </c>
      <c r="I123" s="102">
        <v>-2.0510616245960952E-2</v>
      </c>
      <c r="J123" s="101"/>
      <c r="K123" s="50">
        <f t="shared" si="6"/>
        <v>-0.22269519515844138</v>
      </c>
      <c r="L123" s="50">
        <f t="shared" si="5"/>
        <v>1.8887025032712837E-3</v>
      </c>
    </row>
    <row r="124" spans="2:12" s="50" customFormat="1" x14ac:dyDescent="0.2">
      <c r="B124" s="96" t="s">
        <v>168</v>
      </c>
      <c r="C124" s="141">
        <v>4.9694189602446483E-3</v>
      </c>
      <c r="D124" s="142">
        <v>7.0325451357171137E-2</v>
      </c>
      <c r="E124" s="99">
        <v>5232</v>
      </c>
      <c r="F124" s="100">
        <v>0</v>
      </c>
      <c r="G124" s="101"/>
      <c r="H124" s="96" t="s">
        <v>168</v>
      </c>
      <c r="I124" s="102">
        <v>-1.4718538201809845E-2</v>
      </c>
      <c r="J124" s="101"/>
      <c r="K124" s="50">
        <f t="shared" ref="K124:K127" si="7">((1-C124)/D124)*I124</f>
        <v>-0.2082517116686701</v>
      </c>
      <c r="L124" s="50">
        <f t="shared" ref="L124:L127" si="8">((0-C124)/D124)*I124</f>
        <v>1.0400584908539035E-3</v>
      </c>
    </row>
    <row r="125" spans="2:12" s="50" customFormat="1" x14ac:dyDescent="0.2">
      <c r="B125" s="96" t="s">
        <v>169</v>
      </c>
      <c r="C125" s="141">
        <v>2.943425076452599E-2</v>
      </c>
      <c r="D125" s="142">
        <v>0.16903649579649516</v>
      </c>
      <c r="E125" s="99">
        <v>5232</v>
      </c>
      <c r="F125" s="100">
        <v>0</v>
      </c>
      <c r="G125" s="101"/>
      <c r="H125" s="96" t="s">
        <v>169</v>
      </c>
      <c r="I125" s="102">
        <v>-4.2132287590542924E-2</v>
      </c>
      <c r="J125" s="101"/>
      <c r="K125" s="50">
        <f t="shared" si="7"/>
        <v>-0.24191317430970799</v>
      </c>
      <c r="L125" s="50">
        <f t="shared" si="8"/>
        <v>7.3364767317241099E-3</v>
      </c>
    </row>
    <row r="126" spans="2:12" s="50" customFormat="1" x14ac:dyDescent="0.2">
      <c r="B126" s="96" t="s">
        <v>170</v>
      </c>
      <c r="C126" s="141">
        <v>2.675840978593272E-3</v>
      </c>
      <c r="D126" s="142">
        <v>5.1664214115090402E-2</v>
      </c>
      <c r="E126" s="99">
        <v>5232</v>
      </c>
      <c r="F126" s="100">
        <v>0</v>
      </c>
      <c r="G126" s="101"/>
      <c r="H126" s="96" t="s">
        <v>170</v>
      </c>
      <c r="I126" s="102">
        <v>-1.1163944049264025E-2</v>
      </c>
      <c r="J126" s="101"/>
      <c r="K126" s="50">
        <f t="shared" si="7"/>
        <v>-0.21550838043314344</v>
      </c>
      <c r="L126" s="50">
        <f t="shared" si="8"/>
        <v>5.7821336260329781E-4</v>
      </c>
    </row>
    <row r="127" spans="2:12" s="50" customFormat="1" x14ac:dyDescent="0.2">
      <c r="B127" s="96" t="s">
        <v>171</v>
      </c>
      <c r="C127" s="141">
        <v>5.7339449541284407E-4</v>
      </c>
      <c r="D127" s="142">
        <v>2.3941079048634278E-2</v>
      </c>
      <c r="E127" s="99">
        <v>5232</v>
      </c>
      <c r="F127" s="100">
        <v>0</v>
      </c>
      <c r="G127" s="101"/>
      <c r="H127" s="96" t="s">
        <v>171</v>
      </c>
      <c r="I127" s="102">
        <v>-3.9742731293293098E-3</v>
      </c>
      <c r="J127" s="101"/>
      <c r="K127" s="50">
        <f t="shared" si="7"/>
        <v>-0.16590707106078698</v>
      </c>
      <c r="L127" s="50">
        <f t="shared" si="8"/>
        <v>9.5184779725064248E-5</v>
      </c>
    </row>
    <row r="128" spans="2:12" s="50" customFormat="1" ht="15.75" customHeight="1" x14ac:dyDescent="0.2">
      <c r="B128" s="96" t="s">
        <v>172</v>
      </c>
      <c r="C128" s="141">
        <v>2.4464831804281342E-2</v>
      </c>
      <c r="D128" s="142">
        <v>0.15450199443214582</v>
      </c>
      <c r="E128" s="99">
        <v>5232</v>
      </c>
      <c r="F128" s="100">
        <v>0</v>
      </c>
      <c r="G128" s="101"/>
      <c r="H128" s="96" t="s">
        <v>172</v>
      </c>
      <c r="I128" s="102">
        <v>-3.7594619355053184E-2</v>
      </c>
      <c r="J128" s="101"/>
      <c r="K128" s="50">
        <f t="shared" ref="K128:K143" si="9">((1-C128)/D128)*I128</f>
        <v>-0.23737475655625079</v>
      </c>
      <c r="L128" s="50">
        <f t="shared" ref="L128:L143" si="10">((0-C128)/D128)*I128</f>
        <v>5.9529719512539372E-3</v>
      </c>
    </row>
    <row r="129" spans="2:12" s="50" customFormat="1" x14ac:dyDescent="0.2">
      <c r="B129" s="96" t="s">
        <v>173</v>
      </c>
      <c r="C129" s="141">
        <v>1.9113149847094801E-3</v>
      </c>
      <c r="D129" s="142">
        <v>4.3680963172886424E-2</v>
      </c>
      <c r="E129" s="99">
        <v>5232</v>
      </c>
      <c r="F129" s="100">
        <v>0</v>
      </c>
      <c r="G129" s="101"/>
      <c r="H129" s="96" t="s">
        <v>173</v>
      </c>
      <c r="I129" s="102">
        <v>-1.4498673092715395E-2</v>
      </c>
      <c r="J129" s="101"/>
      <c r="K129" s="50">
        <f t="shared" si="9"/>
        <v>-0.33128760243449201</v>
      </c>
      <c r="L129" s="50">
        <f t="shared" si="10"/>
        <v>6.3440751136440441E-4</v>
      </c>
    </row>
    <row r="130" spans="2:12" s="50" customFormat="1" x14ac:dyDescent="0.2">
      <c r="B130" s="96" t="s">
        <v>174</v>
      </c>
      <c r="C130" s="141">
        <v>1.9113149847094801E-4</v>
      </c>
      <c r="D130" s="142">
        <v>1.3825031590233513E-2</v>
      </c>
      <c r="E130" s="99">
        <v>5232</v>
      </c>
      <c r="F130" s="100">
        <v>0</v>
      </c>
      <c r="G130" s="101"/>
      <c r="H130" s="96" t="s">
        <v>174</v>
      </c>
      <c r="I130" s="102">
        <v>-8.0766340227789238E-3</v>
      </c>
      <c r="J130" s="101"/>
      <c r="K130" s="50">
        <f t="shared" si="9"/>
        <v>-0.5840919979756195</v>
      </c>
      <c r="L130" s="50">
        <f t="shared" si="10"/>
        <v>1.1165972050766956E-4</v>
      </c>
    </row>
    <row r="131" spans="2:12" s="50" customFormat="1" x14ac:dyDescent="0.2">
      <c r="B131" s="96" t="s">
        <v>175</v>
      </c>
      <c r="C131" s="141">
        <v>7.6452599388379206E-4</v>
      </c>
      <c r="D131" s="142">
        <v>2.764213333091331E-2</v>
      </c>
      <c r="E131" s="99">
        <v>5232</v>
      </c>
      <c r="F131" s="100">
        <v>0</v>
      </c>
      <c r="G131" s="101"/>
      <c r="H131" s="96" t="s">
        <v>175</v>
      </c>
      <c r="I131" s="102">
        <v>-4.3394442713276804E-3</v>
      </c>
      <c r="J131" s="101"/>
      <c r="K131" s="50">
        <f t="shared" si="9"/>
        <v>-0.15686657037190307</v>
      </c>
      <c r="L131" s="50">
        <f t="shared" si="10"/>
        <v>1.2002032928225178E-4</v>
      </c>
    </row>
    <row r="132" spans="2:12" s="50" customFormat="1" x14ac:dyDescent="0.2">
      <c r="B132" s="96" t="s">
        <v>176</v>
      </c>
      <c r="C132" s="141">
        <v>3.6888379204892963E-2</v>
      </c>
      <c r="D132" s="142">
        <v>0.18850575171906625</v>
      </c>
      <c r="E132" s="99">
        <v>5232</v>
      </c>
      <c r="F132" s="100">
        <v>0</v>
      </c>
      <c r="G132" s="101"/>
      <c r="H132" s="96" t="s">
        <v>176</v>
      </c>
      <c r="I132" s="102">
        <v>-2.9970713529123078E-2</v>
      </c>
      <c r="J132" s="101"/>
      <c r="K132" s="50">
        <f t="shared" si="9"/>
        <v>-0.15312605700455151</v>
      </c>
      <c r="L132" s="50">
        <f t="shared" si="10"/>
        <v>5.8649194288308074E-3</v>
      </c>
    </row>
    <row r="133" spans="2:12" s="50" customFormat="1" x14ac:dyDescent="0.2">
      <c r="B133" s="96" t="s">
        <v>177</v>
      </c>
      <c r="C133" s="141">
        <v>1.1850152905198776E-2</v>
      </c>
      <c r="D133" s="142">
        <v>0.10822183378043998</v>
      </c>
      <c r="E133" s="99">
        <v>5232</v>
      </c>
      <c r="F133" s="100">
        <v>0</v>
      </c>
      <c r="G133" s="101"/>
      <c r="H133" s="96" t="s">
        <v>177</v>
      </c>
      <c r="I133" s="102">
        <v>-1.4394649709410711E-2</v>
      </c>
      <c r="J133" s="101"/>
      <c r="K133" s="50">
        <f t="shared" si="9"/>
        <v>-0.13143439186398523</v>
      </c>
      <c r="L133" s="50">
        <f t="shared" si="10"/>
        <v>1.5761958018504995E-3</v>
      </c>
    </row>
    <row r="134" spans="2:12" s="50" customFormat="1" x14ac:dyDescent="0.2">
      <c r="B134" s="96" t="s">
        <v>178</v>
      </c>
      <c r="C134" s="141">
        <v>1.0703363914373088E-2</v>
      </c>
      <c r="D134" s="142">
        <v>0.10291173964015483</v>
      </c>
      <c r="E134" s="99">
        <v>5232</v>
      </c>
      <c r="F134" s="100">
        <v>0</v>
      </c>
      <c r="G134" s="101"/>
      <c r="H134" s="96" t="s">
        <v>178</v>
      </c>
      <c r="I134" s="102">
        <v>-2.2893170026328589E-2</v>
      </c>
      <c r="J134" s="101"/>
      <c r="K134" s="50">
        <f t="shared" si="9"/>
        <v>-0.22007339663653072</v>
      </c>
      <c r="L134" s="50">
        <f t="shared" si="10"/>
        <v>2.3810104736564377E-3</v>
      </c>
    </row>
    <row r="135" spans="2:12" s="50" customFormat="1" x14ac:dyDescent="0.2">
      <c r="B135" s="96" t="s">
        <v>179</v>
      </c>
      <c r="C135" s="141">
        <v>2.7331804281345559E-2</v>
      </c>
      <c r="D135" s="142">
        <v>0.16306397185046465</v>
      </c>
      <c r="E135" s="99">
        <v>5232</v>
      </c>
      <c r="F135" s="100">
        <v>0</v>
      </c>
      <c r="G135" s="101"/>
      <c r="H135" s="96" t="s">
        <v>179</v>
      </c>
      <c r="I135" s="102">
        <v>-2.534446559200168E-2</v>
      </c>
      <c r="J135" s="101"/>
      <c r="K135" s="50">
        <f t="shared" si="9"/>
        <v>-0.15117843223782329</v>
      </c>
      <c r="L135" s="50">
        <f t="shared" si="10"/>
        <v>4.2480872096696256E-3</v>
      </c>
    </row>
    <row r="136" spans="2:12" s="50" customFormat="1" x14ac:dyDescent="0.2">
      <c r="B136" s="96" t="s">
        <v>180</v>
      </c>
      <c r="C136" s="141">
        <v>9.7477064220183492E-3</v>
      </c>
      <c r="D136" s="142">
        <v>9.8257487893109799E-2</v>
      </c>
      <c r="E136" s="99">
        <v>5232</v>
      </c>
      <c r="F136" s="100">
        <v>0</v>
      </c>
      <c r="G136" s="101"/>
      <c r="H136" s="96" t="s">
        <v>180</v>
      </c>
      <c r="I136" s="102">
        <v>-1.7516762240635173E-2</v>
      </c>
      <c r="J136" s="101"/>
      <c r="K136" s="50">
        <f t="shared" si="9"/>
        <v>-0.17653630635986917</v>
      </c>
      <c r="L136" s="50">
        <f t="shared" si="10"/>
        <v>1.737763293640866E-3</v>
      </c>
    </row>
    <row r="137" spans="2:12" s="50" customFormat="1" x14ac:dyDescent="0.2">
      <c r="B137" s="96" t="s">
        <v>181</v>
      </c>
      <c r="C137" s="141">
        <v>5.5428134556574915E-3</v>
      </c>
      <c r="D137" s="142">
        <v>7.4250551581826835E-2</v>
      </c>
      <c r="E137" s="99">
        <v>5232</v>
      </c>
      <c r="F137" s="100">
        <v>0</v>
      </c>
      <c r="G137" s="101"/>
      <c r="H137" s="96" t="s">
        <v>181</v>
      </c>
      <c r="I137" s="102">
        <v>-1.9359265610150361E-2</v>
      </c>
      <c r="J137" s="101"/>
      <c r="K137" s="50">
        <f t="shared" si="9"/>
        <v>-0.25928374136074134</v>
      </c>
      <c r="L137" s="50">
        <f t="shared" si="10"/>
        <v>1.4451717277458192E-3</v>
      </c>
    </row>
    <row r="138" spans="2:12" s="50" customFormat="1" x14ac:dyDescent="0.2">
      <c r="B138" s="96" t="s">
        <v>182</v>
      </c>
      <c r="C138" s="141">
        <v>7.6070336391437315E-2</v>
      </c>
      <c r="D138" s="142">
        <v>0.26513595813895241</v>
      </c>
      <c r="E138" s="99">
        <v>5232</v>
      </c>
      <c r="F138" s="100">
        <v>0</v>
      </c>
      <c r="G138" s="101"/>
      <c r="H138" s="96" t="s">
        <v>182</v>
      </c>
      <c r="I138" s="102">
        <v>-3.5152301712593224E-2</v>
      </c>
      <c r="J138" s="101"/>
      <c r="K138" s="50">
        <f t="shared" si="9"/>
        <v>-0.12249660334401628</v>
      </c>
      <c r="L138" s="50">
        <f t="shared" si="10"/>
        <v>1.0085570569077057E-2</v>
      </c>
    </row>
    <row r="139" spans="2:12" s="79" customFormat="1" x14ac:dyDescent="0.2">
      <c r="B139" s="90" t="s">
        <v>183</v>
      </c>
      <c r="C139" s="105">
        <v>1.261467889908257E-2</v>
      </c>
      <c r="D139" s="106">
        <v>0.11161509699928923</v>
      </c>
      <c r="E139" s="93">
        <v>5232</v>
      </c>
      <c r="F139" s="94">
        <v>0</v>
      </c>
      <c r="G139" s="77"/>
      <c r="H139" s="90" t="s">
        <v>183</v>
      </c>
      <c r="I139" s="95">
        <v>-1.3191401253426598E-2</v>
      </c>
      <c r="J139" s="77"/>
      <c r="K139" s="79">
        <f t="shared" si="9"/>
        <v>-0.11669564702764726</v>
      </c>
      <c r="L139" s="79">
        <f t="shared" si="10"/>
        <v>1.4908851536633214E-3</v>
      </c>
    </row>
    <row r="140" spans="2:12" s="50" customFormat="1" ht="17.25" customHeight="1" x14ac:dyDescent="0.2">
      <c r="B140" s="96" t="s">
        <v>184</v>
      </c>
      <c r="C140" s="141">
        <v>2.675840978593272E-3</v>
      </c>
      <c r="D140" s="142">
        <v>5.1664214115090278E-2</v>
      </c>
      <c r="E140" s="99">
        <v>5232</v>
      </c>
      <c r="F140" s="100">
        <v>0</v>
      </c>
      <c r="G140" s="101"/>
      <c r="H140" s="96" t="s">
        <v>184</v>
      </c>
      <c r="I140" s="102">
        <v>-3.2140129269234629E-3</v>
      </c>
      <c r="J140" s="101"/>
      <c r="K140" s="50">
        <f t="shared" si="9"/>
        <v>-6.204319168171811E-2</v>
      </c>
      <c r="L140" s="50">
        <f t="shared" si="10"/>
        <v>1.6646314364585158E-4</v>
      </c>
    </row>
    <row r="141" spans="2:12" s="50" customFormat="1" x14ac:dyDescent="0.2">
      <c r="B141" s="96" t="s">
        <v>185</v>
      </c>
      <c r="C141" s="141">
        <v>6.1162079510703356E-3</v>
      </c>
      <c r="D141" s="142">
        <v>7.7974111239704547E-2</v>
      </c>
      <c r="E141" s="99">
        <v>5232</v>
      </c>
      <c r="F141" s="100">
        <v>0</v>
      </c>
      <c r="G141" s="101"/>
      <c r="H141" s="96" t="s">
        <v>185</v>
      </c>
      <c r="I141" s="102">
        <v>-1.3639518014801595E-2</v>
      </c>
      <c r="J141" s="101"/>
      <c r="K141" s="50">
        <f t="shared" si="9"/>
        <v>-0.17385380443256546</v>
      </c>
      <c r="L141" s="50">
        <f t="shared" si="10"/>
        <v>1.0698695657388642E-3</v>
      </c>
    </row>
    <row r="142" spans="2:12" s="50" customFormat="1" x14ac:dyDescent="0.2">
      <c r="B142" s="96" t="s">
        <v>186</v>
      </c>
      <c r="C142" s="141">
        <v>1.1467889908256881E-3</v>
      </c>
      <c r="D142" s="142">
        <v>3.3848084788157859E-2</v>
      </c>
      <c r="E142" s="99">
        <v>5232</v>
      </c>
      <c r="F142" s="100">
        <v>0</v>
      </c>
      <c r="G142" s="101"/>
      <c r="H142" s="96" t="s">
        <v>186</v>
      </c>
      <c r="I142" s="102">
        <v>-3.9210226820836297E-3</v>
      </c>
      <c r="J142" s="101"/>
      <c r="K142" s="50">
        <f t="shared" si="9"/>
        <v>-0.11570894249855106</v>
      </c>
      <c r="L142" s="50">
        <f t="shared" si="10"/>
        <v>1.3284608782841684E-4</v>
      </c>
    </row>
    <row r="143" spans="2:12" s="50" customFormat="1" x14ac:dyDescent="0.2">
      <c r="B143" s="96" t="s">
        <v>187</v>
      </c>
      <c r="C143" s="141">
        <v>1.9113149847094801E-4</v>
      </c>
      <c r="D143" s="142">
        <v>1.3825031590233452E-2</v>
      </c>
      <c r="E143" s="99">
        <v>5232</v>
      </c>
      <c r="F143" s="100">
        <v>0</v>
      </c>
      <c r="G143" s="101"/>
      <c r="H143" s="96" t="s">
        <v>187</v>
      </c>
      <c r="I143" s="102">
        <v>-4.2762818966675144E-3</v>
      </c>
      <c r="J143" s="101"/>
      <c r="K143" s="50">
        <f t="shared" si="9"/>
        <v>-0.30925531971450082</v>
      </c>
      <c r="L143" s="50">
        <f t="shared" si="10"/>
        <v>5.9119732310170296E-5</v>
      </c>
    </row>
    <row r="144" spans="2:12" s="50" customFormat="1" ht="15.75" thickBot="1" x14ac:dyDescent="0.25">
      <c r="B144" s="138" t="s">
        <v>188</v>
      </c>
      <c r="C144" s="143">
        <v>0.27396175391153199</v>
      </c>
      <c r="D144" s="144">
        <v>3.2116862113972848</v>
      </c>
      <c r="E144" s="145">
        <v>5232</v>
      </c>
      <c r="F144" s="146">
        <v>55</v>
      </c>
      <c r="G144" s="101"/>
      <c r="H144" s="138" t="s">
        <v>188</v>
      </c>
      <c r="I144" s="147">
        <v>-4.6592514564297452E-3</v>
      </c>
      <c r="J144" s="101"/>
      <c r="K144" s="75" t="s">
        <v>263</v>
      </c>
    </row>
    <row r="145" spans="2:10" ht="15.75" thickTop="1" x14ac:dyDescent="0.2">
      <c r="B145" s="113" t="s">
        <v>48</v>
      </c>
      <c r="C145" s="113"/>
      <c r="D145" s="113"/>
      <c r="E145" s="113"/>
      <c r="F145" s="113"/>
      <c r="G145" s="77"/>
      <c r="H145" s="113" t="s">
        <v>7</v>
      </c>
      <c r="I145" s="113"/>
      <c r="J145" s="77"/>
    </row>
  </sheetData>
  <mergeCells count="7">
    <mergeCell ref="B145:F145"/>
    <mergeCell ref="H4:I4"/>
    <mergeCell ref="H5:H6"/>
    <mergeCell ref="H145:I145"/>
    <mergeCell ref="K5:L5"/>
    <mergeCell ref="B5:F5"/>
    <mergeCell ref="B6"/>
  </mergeCells>
  <pageMargins left="0.25" right="0.2" top="0.25" bottom="0.25" header="0.55000000000000004" footer="0.05"/>
  <pageSetup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43"/>
  <sheetViews>
    <sheetView topLeftCell="A106" workbookViewId="0">
      <selection activeCell="L138" sqref="L138"/>
    </sheetView>
  </sheetViews>
  <sheetFormatPr defaultColWidth="9.140625" defaultRowHeight="15" x14ac:dyDescent="0.25"/>
  <cols>
    <col min="1" max="1" width="5.42578125" style="79" customWidth="1"/>
    <col min="2" max="2" width="45.7109375" style="79" customWidth="1"/>
    <col min="3" max="3" width="8.42578125" style="79" bestFit="1" customWidth="1"/>
    <col min="4" max="4" width="8.5703125" style="79" customWidth="1"/>
    <col min="5" max="5" width="7.5703125" style="79" bestFit="1" customWidth="1"/>
    <col min="6" max="6" width="5.7109375" style="79" customWidth="1"/>
    <col min="7" max="7" width="3" style="79" customWidth="1"/>
    <col min="8" max="8" width="43.42578125" style="79" customWidth="1"/>
    <col min="9" max="9" width="9.85546875" style="79" customWidth="1"/>
    <col min="10" max="10" width="3.85546875" style="79" customWidth="1"/>
    <col min="11" max="11" width="12" style="79" bestFit="1" customWidth="1"/>
    <col min="12" max="12" width="15.28515625" style="79" bestFit="1" customWidth="1"/>
    <col min="13" max="16384" width="9.140625" style="79"/>
  </cols>
  <sheetData>
    <row r="1" spans="1:12" x14ac:dyDescent="0.25">
      <c r="A1" s="79" t="s">
        <v>11</v>
      </c>
    </row>
    <row r="4" spans="1:12" ht="15.75" thickBot="1" x14ac:dyDescent="0.25">
      <c r="H4" s="148" t="s">
        <v>6</v>
      </c>
      <c r="I4" s="148"/>
      <c r="J4" s="149"/>
    </row>
    <row r="5" spans="1:12" ht="25.5" thickTop="1" thickBot="1" x14ac:dyDescent="0.25">
      <c r="B5" s="148" t="s">
        <v>0</v>
      </c>
      <c r="C5" s="148"/>
      <c r="D5" s="148"/>
      <c r="E5" s="148"/>
      <c r="F5" s="148"/>
      <c r="G5" s="149"/>
      <c r="H5" s="150" t="s">
        <v>47</v>
      </c>
      <c r="I5" s="151" t="s">
        <v>4</v>
      </c>
      <c r="J5" s="149"/>
      <c r="K5" s="115" t="s">
        <v>8</v>
      </c>
      <c r="L5" s="115"/>
    </row>
    <row r="6" spans="1:12" ht="39" thickTop="1" thickBot="1" x14ac:dyDescent="0.25">
      <c r="B6" s="152" t="s">
        <v>47</v>
      </c>
      <c r="C6" s="153" t="s">
        <v>1</v>
      </c>
      <c r="D6" s="154" t="s">
        <v>49</v>
      </c>
      <c r="E6" s="154" t="s">
        <v>50</v>
      </c>
      <c r="F6" s="155" t="s">
        <v>2</v>
      </c>
      <c r="G6" s="149"/>
      <c r="H6" s="156"/>
      <c r="I6" s="157" t="s">
        <v>5</v>
      </c>
      <c r="J6" s="149"/>
      <c r="K6" s="84" t="s">
        <v>9</v>
      </c>
      <c r="L6" s="84" t="s">
        <v>10</v>
      </c>
    </row>
    <row r="7" spans="1:12" ht="24.75" thickTop="1" x14ac:dyDescent="0.2">
      <c r="B7" s="158" t="s">
        <v>51</v>
      </c>
      <c r="C7" s="159">
        <v>2.0143632860395865E-3</v>
      </c>
      <c r="D7" s="160">
        <v>4.4838395450939574E-2</v>
      </c>
      <c r="E7" s="161">
        <v>11418</v>
      </c>
      <c r="F7" s="162">
        <v>0</v>
      </c>
      <c r="G7" s="149"/>
      <c r="H7" s="158" t="s">
        <v>51</v>
      </c>
      <c r="I7" s="163">
        <v>2.2822627961038535E-2</v>
      </c>
      <c r="J7" s="149"/>
      <c r="K7" s="79">
        <f>((1-C7)/D7)*I7</f>
        <v>0.50797212228756505</v>
      </c>
      <c r="L7" s="79">
        <f>((0-C7)/D7)*I7</f>
        <v>-1.0253057316905656E-3</v>
      </c>
    </row>
    <row r="8" spans="1:12" x14ac:dyDescent="0.2">
      <c r="B8" s="170" t="s">
        <v>52</v>
      </c>
      <c r="C8" s="165">
        <v>1.5239096163951655E-2</v>
      </c>
      <c r="D8" s="166">
        <v>0.12250787951680826</v>
      </c>
      <c r="E8" s="167">
        <v>11418</v>
      </c>
      <c r="F8" s="168">
        <v>0</v>
      </c>
      <c r="G8" s="171"/>
      <c r="H8" s="170" t="s">
        <v>52</v>
      </c>
      <c r="I8" s="169">
        <v>5.1922283447763957E-2</v>
      </c>
      <c r="J8" s="171"/>
      <c r="K8" s="79">
        <f t="shared" ref="K8:K71" si="0">((1-C8)/D8)*I8</f>
        <v>0.41736935598690428</v>
      </c>
      <c r="L8" s="79">
        <f t="shared" ref="L8:L71" si="1">((0-C8)/D8)*I8</f>
        <v>-6.4587573765316026E-3</v>
      </c>
    </row>
    <row r="9" spans="1:12" x14ac:dyDescent="0.2">
      <c r="B9" s="170" t="s">
        <v>53</v>
      </c>
      <c r="C9" s="165">
        <v>1.0334559467507444E-2</v>
      </c>
      <c r="D9" s="166">
        <v>0.1011367993552975</v>
      </c>
      <c r="E9" s="167">
        <v>11418</v>
      </c>
      <c r="F9" s="168">
        <v>0</v>
      </c>
      <c r="G9" s="171"/>
      <c r="H9" s="170" t="s">
        <v>53</v>
      </c>
      <c r="I9" s="169">
        <v>1.6018568050617701E-2</v>
      </c>
      <c r="J9" s="171"/>
      <c r="K9" s="79">
        <f t="shared" si="0"/>
        <v>0.15674831819446838</v>
      </c>
      <c r="L9" s="79">
        <f t="shared" si="1"/>
        <v>-1.6368408448625903E-3</v>
      </c>
    </row>
    <row r="10" spans="1:12" ht="24" x14ac:dyDescent="0.2">
      <c r="B10" s="164" t="s">
        <v>54</v>
      </c>
      <c r="C10" s="165">
        <v>0.16377649325626203</v>
      </c>
      <c r="D10" s="166">
        <v>0.37008883948576149</v>
      </c>
      <c r="E10" s="167">
        <v>11418</v>
      </c>
      <c r="F10" s="168">
        <v>0</v>
      </c>
      <c r="G10" s="149"/>
      <c r="H10" s="164" t="s">
        <v>54</v>
      </c>
      <c r="I10" s="169">
        <v>2.0997788565394367E-2</v>
      </c>
      <c r="J10" s="149"/>
      <c r="K10" s="79">
        <f t="shared" si="0"/>
        <v>4.7444944333948726E-2</v>
      </c>
      <c r="L10" s="79">
        <f t="shared" si="1"/>
        <v>-9.2922125999669158E-3</v>
      </c>
    </row>
    <row r="11" spans="1:12" ht="24" x14ac:dyDescent="0.2">
      <c r="B11" s="164" t="s">
        <v>55</v>
      </c>
      <c r="C11" s="165">
        <v>0.18681029952706255</v>
      </c>
      <c r="D11" s="166">
        <v>0.38977624005099493</v>
      </c>
      <c r="E11" s="167">
        <v>11418</v>
      </c>
      <c r="F11" s="168">
        <v>0</v>
      </c>
      <c r="G11" s="149"/>
      <c r="H11" s="164" t="s">
        <v>55</v>
      </c>
      <c r="I11" s="169">
        <v>1.3600230546471059E-2</v>
      </c>
      <c r="J11" s="149"/>
      <c r="K11" s="79">
        <f t="shared" si="0"/>
        <v>2.8374144619489269E-2</v>
      </c>
      <c r="L11" s="79">
        <f t="shared" si="1"/>
        <v>-6.5182606864157902E-3</v>
      </c>
    </row>
    <row r="12" spans="1:12" s="50" customFormat="1" x14ac:dyDescent="0.2">
      <c r="B12" s="164" t="s">
        <v>56</v>
      </c>
      <c r="C12" s="172">
        <v>8.477842003853564E-2</v>
      </c>
      <c r="D12" s="173">
        <v>0.27856388070119892</v>
      </c>
      <c r="E12" s="174">
        <v>11418</v>
      </c>
      <c r="F12" s="175">
        <v>0</v>
      </c>
      <c r="G12" s="176"/>
      <c r="H12" s="164" t="s">
        <v>56</v>
      </c>
      <c r="I12" s="177">
        <v>-6.4278219627849058E-3</v>
      </c>
      <c r="J12" s="176"/>
      <c r="K12" s="50">
        <f t="shared" si="0"/>
        <v>-2.1118607903087283E-2</v>
      </c>
      <c r="L12" s="50">
        <f t="shared" si="1"/>
        <v>1.9562499952333482E-3</v>
      </c>
    </row>
    <row r="13" spans="1:12" s="50" customFormat="1" ht="24" x14ac:dyDescent="0.2">
      <c r="B13" s="164" t="s">
        <v>57</v>
      </c>
      <c r="C13" s="172">
        <v>8.3552285864424605E-2</v>
      </c>
      <c r="D13" s="173">
        <v>0.27672731735543799</v>
      </c>
      <c r="E13" s="174">
        <v>11418</v>
      </c>
      <c r="F13" s="175">
        <v>0</v>
      </c>
      <c r="G13" s="176"/>
      <c r="H13" s="164" t="s">
        <v>57</v>
      </c>
      <c r="I13" s="177">
        <v>-5.5272130791301652E-2</v>
      </c>
      <c r="J13" s="176"/>
      <c r="K13" s="50">
        <f t="shared" si="0"/>
        <v>-0.18304668437929894</v>
      </c>
      <c r="L13" s="50">
        <f t="shared" si="1"/>
        <v>1.66883158350393E-2</v>
      </c>
    </row>
    <row r="14" spans="1:12" s="50" customFormat="1" ht="24" x14ac:dyDescent="0.2">
      <c r="B14" s="164" t="s">
        <v>58</v>
      </c>
      <c r="C14" s="172">
        <v>0.10579786302329652</v>
      </c>
      <c r="D14" s="173">
        <v>0.30759220000181192</v>
      </c>
      <c r="E14" s="174">
        <v>11418</v>
      </c>
      <c r="F14" s="175">
        <v>0</v>
      </c>
      <c r="G14" s="176"/>
      <c r="H14" s="164" t="s">
        <v>58</v>
      </c>
      <c r="I14" s="177">
        <v>2.933823868158655E-2</v>
      </c>
      <c r="J14" s="176"/>
      <c r="K14" s="50">
        <f t="shared" si="0"/>
        <v>8.5289274968782497E-2</v>
      </c>
      <c r="L14" s="50">
        <f t="shared" si="1"/>
        <v>-1.0091032728921569E-2</v>
      </c>
    </row>
    <row r="15" spans="1:12" s="50" customFormat="1" ht="24" x14ac:dyDescent="0.2">
      <c r="B15" s="164" t="s">
        <v>59</v>
      </c>
      <c r="C15" s="172">
        <v>0.17647574005955508</v>
      </c>
      <c r="D15" s="173">
        <v>0.3812411083201927</v>
      </c>
      <c r="E15" s="174">
        <v>11418</v>
      </c>
      <c r="F15" s="175">
        <v>0</v>
      </c>
      <c r="G15" s="176"/>
      <c r="H15" s="164" t="s">
        <v>59</v>
      </c>
      <c r="I15" s="177">
        <v>2.0984761061570768E-3</v>
      </c>
      <c r="J15" s="176"/>
      <c r="K15" s="50">
        <f t="shared" si="0"/>
        <v>4.5329476402484279E-3</v>
      </c>
      <c r="L15" s="50">
        <f t="shared" si="1"/>
        <v>-9.7138035681171785E-4</v>
      </c>
    </row>
    <row r="16" spans="1:12" s="50" customFormat="1" x14ac:dyDescent="0.2">
      <c r="B16" s="164" t="s">
        <v>60</v>
      </c>
      <c r="C16" s="172">
        <v>7.5319670695393236E-3</v>
      </c>
      <c r="D16" s="173">
        <v>8.6463236625344317E-2</v>
      </c>
      <c r="E16" s="174">
        <v>11418</v>
      </c>
      <c r="F16" s="175">
        <v>0</v>
      </c>
      <c r="G16" s="176"/>
      <c r="H16" s="164" t="s">
        <v>60</v>
      </c>
      <c r="I16" s="177">
        <v>-1.5416193641692139E-2</v>
      </c>
      <c r="J16" s="176"/>
      <c r="K16" s="50">
        <f t="shared" si="0"/>
        <v>-0.1769547379442013</v>
      </c>
      <c r="L16" s="50">
        <f t="shared" si="1"/>
        <v>1.3429321799506982E-3</v>
      </c>
    </row>
    <row r="17" spans="2:12" s="50" customFormat="1" x14ac:dyDescent="0.2">
      <c r="B17" s="164" t="s">
        <v>61</v>
      </c>
      <c r="C17" s="172">
        <v>6.0430898581187598E-3</v>
      </c>
      <c r="D17" s="173">
        <v>7.7505464521704495E-2</v>
      </c>
      <c r="E17" s="174">
        <v>11418</v>
      </c>
      <c r="F17" s="175">
        <v>0</v>
      </c>
      <c r="G17" s="176"/>
      <c r="H17" s="164" t="s">
        <v>61</v>
      </c>
      <c r="I17" s="177">
        <v>-1.006947191755256E-3</v>
      </c>
      <c r="J17" s="176"/>
      <c r="K17" s="50">
        <f t="shared" si="0"/>
        <v>-1.2913439401589793E-2</v>
      </c>
      <c r="L17" s="50">
        <f t="shared" si="1"/>
        <v>7.8511526893091529E-5</v>
      </c>
    </row>
    <row r="18" spans="2:12" ht="24" x14ac:dyDescent="0.2">
      <c r="B18" s="164" t="s">
        <v>62</v>
      </c>
      <c r="C18" s="165">
        <v>2.5398493606586096E-3</v>
      </c>
      <c r="D18" s="166">
        <v>5.0335081433583805E-2</v>
      </c>
      <c r="E18" s="167">
        <v>11418</v>
      </c>
      <c r="F18" s="168">
        <v>0</v>
      </c>
      <c r="G18" s="149"/>
      <c r="H18" s="164" t="s">
        <v>62</v>
      </c>
      <c r="I18" s="169">
        <v>1.2795279275786586E-4</v>
      </c>
      <c r="J18" s="149"/>
      <c r="K18" s="79">
        <f t="shared" si="0"/>
        <v>2.53556383150761E-3</v>
      </c>
      <c r="L18" s="79">
        <f t="shared" si="1"/>
        <v>-6.4563483285381246E-6</v>
      </c>
    </row>
    <row r="19" spans="2:12" ht="48" x14ac:dyDescent="0.2">
      <c r="B19" s="164" t="s">
        <v>63</v>
      </c>
      <c r="C19" s="165">
        <v>0.15282886670169907</v>
      </c>
      <c r="D19" s="166">
        <v>0.35983821990485698</v>
      </c>
      <c r="E19" s="167">
        <v>11418</v>
      </c>
      <c r="F19" s="168">
        <v>0</v>
      </c>
      <c r="G19" s="149"/>
      <c r="H19" s="164" t="s">
        <v>63</v>
      </c>
      <c r="I19" s="169">
        <v>-3.919401858131643E-2</v>
      </c>
      <c r="J19" s="149"/>
      <c r="K19" s="79">
        <f t="shared" si="0"/>
        <v>-9.227491495713773E-2</v>
      </c>
      <c r="L19" s="79">
        <f t="shared" si="1"/>
        <v>1.6646306895503497E-2</v>
      </c>
    </row>
    <row r="20" spans="2:12" ht="24" x14ac:dyDescent="0.2">
      <c r="B20" s="164" t="s">
        <v>64</v>
      </c>
      <c r="C20" s="165">
        <v>1.0509721492380454E-3</v>
      </c>
      <c r="D20" s="166">
        <v>3.2403079534222043E-2</v>
      </c>
      <c r="E20" s="167">
        <v>11418</v>
      </c>
      <c r="F20" s="168">
        <v>0</v>
      </c>
      <c r="G20" s="149"/>
      <c r="H20" s="164" t="s">
        <v>64</v>
      </c>
      <c r="I20" s="169">
        <v>2.9910568411465104E-2</v>
      </c>
      <c r="J20" s="149"/>
      <c r="K20" s="79">
        <f t="shared" ref="K20:K65" si="2">((1-C20)/D20)*I20</f>
        <v>0.92210782637311872</v>
      </c>
      <c r="L20" s="79">
        <f t="shared" ref="L20:L65" si="3">((0-C20)/D20)*I20</f>
        <v>-9.7012922290701622E-4</v>
      </c>
    </row>
    <row r="21" spans="2:12" x14ac:dyDescent="0.2">
      <c r="B21" s="164" t="s">
        <v>65</v>
      </c>
      <c r="C21" s="165">
        <v>1.2261341741110529E-3</v>
      </c>
      <c r="D21" s="166">
        <v>3.4996257412686603E-2</v>
      </c>
      <c r="E21" s="167">
        <v>11418</v>
      </c>
      <c r="F21" s="168">
        <v>0</v>
      </c>
      <c r="G21" s="149"/>
      <c r="H21" s="164" t="s">
        <v>65</v>
      </c>
      <c r="I21" s="169">
        <v>-7.8837566534617747E-3</v>
      </c>
      <c r="J21" s="149"/>
      <c r="K21" s="79">
        <f t="shared" si="2"/>
        <v>-0.22499806242578752</v>
      </c>
      <c r="L21" s="79">
        <f t="shared" si="3"/>
        <v>2.7621649192923761E-4</v>
      </c>
    </row>
    <row r="22" spans="2:12" s="50" customFormat="1" x14ac:dyDescent="0.2">
      <c r="B22" s="164" t="s">
        <v>67</v>
      </c>
      <c r="C22" s="172">
        <v>1.4012961989840601E-3</v>
      </c>
      <c r="D22" s="173">
        <v>3.7409292076224468E-2</v>
      </c>
      <c r="E22" s="174">
        <v>11418</v>
      </c>
      <c r="F22" s="175">
        <v>0</v>
      </c>
      <c r="G22" s="176"/>
      <c r="H22" s="164" t="s">
        <v>67</v>
      </c>
      <c r="I22" s="177">
        <v>1.316123665428231E-2</v>
      </c>
      <c r="J22" s="176"/>
      <c r="K22" s="50">
        <f t="shared" si="2"/>
        <v>0.35132431366531142</v>
      </c>
      <c r="L22" s="50">
        <f t="shared" si="3"/>
        <v>-4.9300026474697267E-4</v>
      </c>
    </row>
    <row r="23" spans="2:12" s="50" customFormat="1" x14ac:dyDescent="0.2">
      <c r="B23" s="164" t="s">
        <v>68</v>
      </c>
      <c r="C23" s="172">
        <v>8.9332632685233844E-3</v>
      </c>
      <c r="D23" s="173">
        <v>9.4096947553102619E-2</v>
      </c>
      <c r="E23" s="174">
        <v>11418</v>
      </c>
      <c r="F23" s="175">
        <v>0</v>
      </c>
      <c r="G23" s="176"/>
      <c r="H23" s="164" t="s">
        <v>68</v>
      </c>
      <c r="I23" s="177">
        <v>8.6891990069624305E-3</v>
      </c>
      <c r="J23" s="176"/>
      <c r="K23" s="50">
        <f t="shared" si="2"/>
        <v>9.1518123898554626E-2</v>
      </c>
      <c r="L23" s="50">
        <f t="shared" si="3"/>
        <v>-8.2492476472716277E-4</v>
      </c>
    </row>
    <row r="24" spans="2:12" ht="24" x14ac:dyDescent="0.2">
      <c r="B24" s="164" t="s">
        <v>70</v>
      </c>
      <c r="C24" s="165">
        <v>7.0064809949203007E-4</v>
      </c>
      <c r="D24" s="166">
        <v>2.6461642382502044E-2</v>
      </c>
      <c r="E24" s="167">
        <v>11418</v>
      </c>
      <c r="F24" s="168">
        <v>0</v>
      </c>
      <c r="G24" s="149"/>
      <c r="H24" s="164" t="s">
        <v>70</v>
      </c>
      <c r="I24" s="169">
        <v>-1.6542426307576466E-3</v>
      </c>
      <c r="J24" s="149"/>
      <c r="K24" s="79">
        <f t="shared" si="2"/>
        <v>-6.2470936796251979E-2</v>
      </c>
      <c r="L24" s="79">
        <f t="shared" si="3"/>
        <v>4.3800832109554398E-5</v>
      </c>
    </row>
    <row r="25" spans="2:12" ht="24" x14ac:dyDescent="0.2">
      <c r="B25" s="164" t="s">
        <v>71</v>
      </c>
      <c r="C25" s="165">
        <v>1.1385531616745488E-3</v>
      </c>
      <c r="D25" s="166">
        <v>3.3724715998858554E-2</v>
      </c>
      <c r="E25" s="167">
        <v>11418</v>
      </c>
      <c r="F25" s="168">
        <v>0</v>
      </c>
      <c r="G25" s="149"/>
      <c r="H25" s="164" t="s">
        <v>71</v>
      </c>
      <c r="I25" s="169">
        <v>2.7767538987800527E-2</v>
      </c>
      <c r="J25" s="149"/>
      <c r="K25" s="79">
        <f t="shared" si="2"/>
        <v>0.82242128204824005</v>
      </c>
      <c r="L25" s="79">
        <f t="shared" si="3"/>
        <v>-9.3743767353153171E-4</v>
      </c>
    </row>
    <row r="26" spans="2:12" s="50" customFormat="1" x14ac:dyDescent="0.2">
      <c r="B26" s="164" t="s">
        <v>72</v>
      </c>
      <c r="C26" s="172">
        <v>2.6624627780697144E-2</v>
      </c>
      <c r="D26" s="173">
        <v>0.16099076651557639</v>
      </c>
      <c r="E26" s="174">
        <v>11418</v>
      </c>
      <c r="F26" s="175">
        <v>0</v>
      </c>
      <c r="G26" s="176"/>
      <c r="H26" s="164" t="s">
        <v>72</v>
      </c>
      <c r="I26" s="177">
        <v>3.1226653732177739E-2</v>
      </c>
      <c r="J26" s="176"/>
      <c r="K26" s="50">
        <f t="shared" si="2"/>
        <v>0.18880123598132531</v>
      </c>
      <c r="L26" s="50">
        <f t="shared" si="3"/>
        <v>-5.1642591090807002E-3</v>
      </c>
    </row>
    <row r="27" spans="2:12" ht="24" x14ac:dyDescent="0.2">
      <c r="B27" s="164" t="s">
        <v>73</v>
      </c>
      <c r="C27" s="165">
        <v>0.34112804344018216</v>
      </c>
      <c r="D27" s="166">
        <v>0.47410904634399953</v>
      </c>
      <c r="E27" s="167">
        <v>11418</v>
      </c>
      <c r="F27" s="168">
        <v>0</v>
      </c>
      <c r="G27" s="149"/>
      <c r="H27" s="164" t="s">
        <v>73</v>
      </c>
      <c r="I27" s="169">
        <v>7.7098543504656919E-2</v>
      </c>
      <c r="J27" s="149"/>
      <c r="K27" s="79">
        <f t="shared" si="2"/>
        <v>0.10714427113033392</v>
      </c>
      <c r="L27" s="79">
        <f t="shared" si="3"/>
        <v>-5.5473472823694095E-2</v>
      </c>
    </row>
    <row r="28" spans="2:12" s="50" customFormat="1" x14ac:dyDescent="0.2">
      <c r="B28" s="164" t="s">
        <v>74</v>
      </c>
      <c r="C28" s="172">
        <v>7.1816430197933091E-3</v>
      </c>
      <c r="D28" s="173">
        <v>8.4443422103283636E-2</v>
      </c>
      <c r="E28" s="174">
        <v>11418</v>
      </c>
      <c r="F28" s="175">
        <v>0</v>
      </c>
      <c r="G28" s="176"/>
      <c r="H28" s="164" t="s">
        <v>74</v>
      </c>
      <c r="I28" s="177">
        <v>3.5548416721821116E-3</v>
      </c>
      <c r="J28" s="176"/>
      <c r="K28" s="50">
        <f t="shared" si="2"/>
        <v>4.1794991017581877E-2</v>
      </c>
      <c r="L28" s="50">
        <f t="shared" si="3"/>
        <v>-3.023279166762274E-4</v>
      </c>
    </row>
    <row r="29" spans="2:12" x14ac:dyDescent="0.2">
      <c r="B29" s="164" t="s">
        <v>75</v>
      </c>
      <c r="C29" s="165">
        <v>8.7581012436503772E-5</v>
      </c>
      <c r="D29" s="166">
        <v>9.3584727619689303E-3</v>
      </c>
      <c r="E29" s="167">
        <v>11418</v>
      </c>
      <c r="F29" s="168">
        <v>0</v>
      </c>
      <c r="G29" s="149"/>
      <c r="H29" s="164" t="s">
        <v>75</v>
      </c>
      <c r="I29" s="169">
        <v>9.1345955074818436E-3</v>
      </c>
      <c r="J29" s="149"/>
      <c r="K29" s="79">
        <f t="shared" si="2"/>
        <v>0.97599210070655162</v>
      </c>
      <c r="L29" s="79">
        <f t="shared" si="3"/>
        <v>-8.548586324836225E-5</v>
      </c>
    </row>
    <row r="30" spans="2:12" ht="24" x14ac:dyDescent="0.2">
      <c r="B30" s="164" t="s">
        <v>76</v>
      </c>
      <c r="C30" s="165">
        <v>2.6274303730951129E-4</v>
      </c>
      <c r="D30" s="166">
        <v>1.6207930487141736E-2</v>
      </c>
      <c r="E30" s="167">
        <v>11418</v>
      </c>
      <c r="F30" s="168">
        <v>0</v>
      </c>
      <c r="G30" s="149"/>
      <c r="H30" s="164" t="s">
        <v>76</v>
      </c>
      <c r="I30" s="169">
        <v>-8.3310864689029539E-4</v>
      </c>
      <c r="J30" s="149"/>
      <c r="K30" s="79">
        <f t="shared" si="2"/>
        <v>-5.1387791553940861E-2</v>
      </c>
      <c r="L30" s="79">
        <f t="shared" si="3"/>
        <v>1.3505332865687479E-5</v>
      </c>
    </row>
    <row r="31" spans="2:12" s="50" customFormat="1" x14ac:dyDescent="0.2">
      <c r="B31" s="164" t="s">
        <v>77</v>
      </c>
      <c r="C31" s="172">
        <v>0.4814328253634611</v>
      </c>
      <c r="D31" s="173">
        <v>0.4996770226872429</v>
      </c>
      <c r="E31" s="174">
        <v>11418</v>
      </c>
      <c r="F31" s="175">
        <v>0</v>
      </c>
      <c r="G31" s="176"/>
      <c r="H31" s="164" t="s">
        <v>77</v>
      </c>
      <c r="I31" s="177">
        <v>-0.11382265027442909</v>
      </c>
      <c r="J31" s="176"/>
      <c r="K31" s="50">
        <f t="shared" si="2"/>
        <v>-0.11812568415698035</v>
      </c>
      <c r="L31" s="50">
        <f t="shared" si="3"/>
        <v>0.10966675997482195</v>
      </c>
    </row>
    <row r="32" spans="2:12" x14ac:dyDescent="0.2">
      <c r="B32" s="164" t="s">
        <v>78</v>
      </c>
      <c r="C32" s="165">
        <v>1.138553161674549E-3</v>
      </c>
      <c r="D32" s="166">
        <v>3.3724715998858186E-2</v>
      </c>
      <c r="E32" s="167">
        <v>11418</v>
      </c>
      <c r="F32" s="168">
        <v>0</v>
      </c>
      <c r="G32" s="149"/>
      <c r="H32" s="164" t="s">
        <v>78</v>
      </c>
      <c r="I32" s="169">
        <v>2.3205316815885107E-3</v>
      </c>
      <c r="J32" s="149"/>
      <c r="K32" s="79">
        <f t="shared" si="2"/>
        <v>6.8729700584703179E-2</v>
      </c>
      <c r="L32" s="79">
        <f t="shared" si="3"/>
        <v>-7.8341613993962417E-5</v>
      </c>
    </row>
    <row r="33" spans="2:12" ht="24" x14ac:dyDescent="0.2">
      <c r="B33" s="164" t="s">
        <v>79</v>
      </c>
      <c r="C33" s="165">
        <v>8.7581012436503772E-5</v>
      </c>
      <c r="D33" s="166">
        <v>9.3584727619684324E-3</v>
      </c>
      <c r="E33" s="167">
        <v>11418</v>
      </c>
      <c r="F33" s="168">
        <v>0</v>
      </c>
      <c r="G33" s="149"/>
      <c r="H33" s="164" t="s">
        <v>79</v>
      </c>
      <c r="I33" s="169">
        <v>2.809821778488699E-3</v>
      </c>
      <c r="J33" s="149"/>
      <c r="K33" s="79">
        <f t="shared" si="2"/>
        <v>0.30021732850153804</v>
      </c>
      <c r="L33" s="79">
        <f t="shared" si="3"/>
        <v>-2.6295640579971803E-5</v>
      </c>
    </row>
    <row r="34" spans="2:12" ht="24" x14ac:dyDescent="0.2">
      <c r="B34" s="164" t="s">
        <v>80</v>
      </c>
      <c r="C34" s="165">
        <v>2.6274303730951129E-4</v>
      </c>
      <c r="D34" s="166">
        <v>1.6207930487141847E-2</v>
      </c>
      <c r="E34" s="167">
        <v>11418</v>
      </c>
      <c r="F34" s="168">
        <v>0</v>
      </c>
      <c r="G34" s="149"/>
      <c r="H34" s="164" t="s">
        <v>80</v>
      </c>
      <c r="I34" s="169">
        <v>3.9558013133909166E-3</v>
      </c>
      <c r="J34" s="149"/>
      <c r="K34" s="79">
        <f t="shared" si="2"/>
        <v>0.24400166062386891</v>
      </c>
      <c r="L34" s="79">
        <f t="shared" si="3"/>
        <v>-6.4126586234919552E-5</v>
      </c>
    </row>
    <row r="35" spans="2:12" ht="24" x14ac:dyDescent="0.2">
      <c r="B35" s="164" t="s">
        <v>81</v>
      </c>
      <c r="C35" s="165">
        <v>3.9411455596426691E-3</v>
      </c>
      <c r="D35" s="166">
        <v>6.2657455826014188E-2</v>
      </c>
      <c r="E35" s="167">
        <v>11418</v>
      </c>
      <c r="F35" s="168">
        <v>0</v>
      </c>
      <c r="G35" s="149"/>
      <c r="H35" s="164" t="s">
        <v>81</v>
      </c>
      <c r="I35" s="169">
        <v>1.5868115675099487E-4</v>
      </c>
      <c r="J35" s="149"/>
      <c r="K35" s="79">
        <f t="shared" si="2"/>
        <v>2.5225373282559129E-3</v>
      </c>
      <c r="L35" s="79">
        <f t="shared" si="3"/>
        <v>-9.981023456565205E-6</v>
      </c>
    </row>
    <row r="36" spans="2:12" ht="24" x14ac:dyDescent="0.2">
      <c r="B36" s="164" t="s">
        <v>82</v>
      </c>
      <c r="C36" s="165">
        <v>8.7581012436503772E-5</v>
      </c>
      <c r="D36" s="166">
        <v>9.3584727619684324E-3</v>
      </c>
      <c r="E36" s="167">
        <v>11418</v>
      </c>
      <c r="F36" s="168">
        <v>0</v>
      </c>
      <c r="G36" s="149"/>
      <c r="H36" s="164" t="s">
        <v>82</v>
      </c>
      <c r="I36" s="169">
        <v>5.413193876216331E-4</v>
      </c>
      <c r="J36" s="149"/>
      <c r="K36" s="79">
        <f t="shared" si="2"/>
        <v>5.7837639974897374E-2</v>
      </c>
      <c r="L36" s="79">
        <f t="shared" si="3"/>
        <v>-5.0659227445824109E-6</v>
      </c>
    </row>
    <row r="37" spans="2:12" ht="24" x14ac:dyDescent="0.2">
      <c r="B37" s="164" t="s">
        <v>83</v>
      </c>
      <c r="C37" s="165">
        <v>8.7581012436503772E-5</v>
      </c>
      <c r="D37" s="166">
        <v>9.3584727619688297E-3</v>
      </c>
      <c r="E37" s="167">
        <v>11418</v>
      </c>
      <c r="F37" s="168">
        <v>0</v>
      </c>
      <c r="G37" s="149"/>
      <c r="H37" s="164" t="s">
        <v>83</v>
      </c>
      <c r="I37" s="169">
        <v>-1.5938218994576534E-3</v>
      </c>
      <c r="J37" s="149"/>
      <c r="K37" s="79">
        <f t="shared" si="2"/>
        <v>-0.17029299026209674</v>
      </c>
      <c r="L37" s="79">
        <f t="shared" si="3"/>
        <v>1.4915738833502386E-5</v>
      </c>
    </row>
    <row r="38" spans="2:12" ht="24" x14ac:dyDescent="0.2">
      <c r="B38" s="164" t="s">
        <v>84</v>
      </c>
      <c r="C38" s="165">
        <v>1.1385531616745488E-3</v>
      </c>
      <c r="D38" s="166">
        <v>3.3724715998859671E-2</v>
      </c>
      <c r="E38" s="167">
        <v>11418</v>
      </c>
      <c r="F38" s="168">
        <v>0</v>
      </c>
      <c r="G38" s="149"/>
      <c r="H38" s="164" t="s">
        <v>84</v>
      </c>
      <c r="I38" s="169">
        <v>3.5017247179539375E-3</v>
      </c>
      <c r="J38" s="149"/>
      <c r="K38" s="79">
        <f t="shared" si="2"/>
        <v>0.10371437429816358</v>
      </c>
      <c r="L38" s="79">
        <f t="shared" si="3"/>
        <v>-1.1821892730172084E-4</v>
      </c>
    </row>
    <row r="39" spans="2:12" ht="24" x14ac:dyDescent="0.2">
      <c r="B39" s="164" t="s">
        <v>85</v>
      </c>
      <c r="C39" s="165">
        <v>2.4960588544403573E-2</v>
      </c>
      <c r="D39" s="166">
        <v>0.15601182409851869</v>
      </c>
      <c r="E39" s="167">
        <v>11418</v>
      </c>
      <c r="F39" s="168">
        <v>0</v>
      </c>
      <c r="G39" s="149"/>
      <c r="H39" s="164" t="s">
        <v>85</v>
      </c>
      <c r="I39" s="169">
        <v>2.3078423286990397E-2</v>
      </c>
      <c r="J39" s="149"/>
      <c r="K39" s="79">
        <f t="shared" si="2"/>
        <v>0.14423504365195039</v>
      </c>
      <c r="L39" s="79">
        <f t="shared" si="3"/>
        <v>-3.6923549304595221E-3</v>
      </c>
    </row>
    <row r="40" spans="2:12" ht="24" x14ac:dyDescent="0.2">
      <c r="B40" s="164" t="s">
        <v>86</v>
      </c>
      <c r="C40" s="165">
        <v>9.5463303555789081E-2</v>
      </c>
      <c r="D40" s="166">
        <v>0.29386667813515527</v>
      </c>
      <c r="E40" s="167">
        <v>11418</v>
      </c>
      <c r="F40" s="168">
        <v>0</v>
      </c>
      <c r="G40" s="149"/>
      <c r="H40" s="164" t="s">
        <v>86</v>
      </c>
      <c r="I40" s="169">
        <v>2.9939903058990538E-2</v>
      </c>
      <c r="J40" s="149"/>
      <c r="K40" s="79">
        <f t="shared" si="2"/>
        <v>9.2156556084197427E-2</v>
      </c>
      <c r="L40" s="79">
        <f t="shared" si="3"/>
        <v>-9.7260501676776877E-3</v>
      </c>
    </row>
    <row r="41" spans="2:12" ht="24" x14ac:dyDescent="0.2">
      <c r="B41" s="164" t="s">
        <v>87</v>
      </c>
      <c r="C41" s="165">
        <v>1.3137151865475565E-3</v>
      </c>
      <c r="D41" s="166">
        <v>3.6222979645181425E-2</v>
      </c>
      <c r="E41" s="167">
        <v>11418</v>
      </c>
      <c r="F41" s="168">
        <v>0</v>
      </c>
      <c r="G41" s="149"/>
      <c r="H41" s="164" t="s">
        <v>87</v>
      </c>
      <c r="I41" s="169">
        <v>2.8839749834922131E-3</v>
      </c>
      <c r="J41" s="149"/>
      <c r="K41" s="79">
        <f t="shared" si="2"/>
        <v>7.951268200383714E-2</v>
      </c>
      <c r="L41" s="79">
        <f t="shared" si="3"/>
        <v>-1.0459442515632353E-4</v>
      </c>
    </row>
    <row r="42" spans="2:12" s="50" customFormat="1" x14ac:dyDescent="0.2">
      <c r="B42" s="164" t="s">
        <v>89</v>
      </c>
      <c r="C42" s="172">
        <v>2.627430373095113E-3</v>
      </c>
      <c r="D42" s="173">
        <v>5.1193324869929217E-2</v>
      </c>
      <c r="E42" s="174">
        <v>11418</v>
      </c>
      <c r="F42" s="175">
        <v>0</v>
      </c>
      <c r="G42" s="176"/>
      <c r="H42" s="164" t="s">
        <v>89</v>
      </c>
      <c r="I42" s="177">
        <v>-1.3820434295015113E-3</v>
      </c>
      <c r="J42" s="176"/>
      <c r="K42" s="50">
        <f t="shared" si="2"/>
        <v>-2.6925623801933935E-2</v>
      </c>
      <c r="L42" s="50">
        <f t="shared" si="3"/>
        <v>7.0931569551986129E-5</v>
      </c>
    </row>
    <row r="43" spans="2:12" x14ac:dyDescent="0.2">
      <c r="B43" s="164" t="s">
        <v>90</v>
      </c>
      <c r="C43" s="165">
        <v>4.1163075845156768E-3</v>
      </c>
      <c r="D43" s="166">
        <v>6.4029076631215404E-2</v>
      </c>
      <c r="E43" s="167">
        <v>11418</v>
      </c>
      <c r="F43" s="168">
        <v>0</v>
      </c>
      <c r="G43" s="149"/>
      <c r="H43" s="164" t="s">
        <v>90</v>
      </c>
      <c r="I43" s="169">
        <v>3.6054453661257889E-2</v>
      </c>
      <c r="J43" s="149"/>
      <c r="K43" s="79">
        <f t="shared" si="2"/>
        <v>0.5607771395330664</v>
      </c>
      <c r="L43" s="79">
        <f t="shared" si="3"/>
        <v>-2.3178722678791771E-3</v>
      </c>
    </row>
    <row r="44" spans="2:12" x14ac:dyDescent="0.2">
      <c r="B44" s="164" t="s">
        <v>91</v>
      </c>
      <c r="C44" s="165">
        <v>2.1019442984760908E-3</v>
      </c>
      <c r="D44" s="166">
        <v>4.5800762528526585E-2</v>
      </c>
      <c r="E44" s="167">
        <v>11418</v>
      </c>
      <c r="F44" s="168">
        <v>0</v>
      </c>
      <c r="G44" s="149"/>
      <c r="H44" s="164" t="s">
        <v>91</v>
      </c>
      <c r="I44" s="169">
        <v>7.9628252135730306E-3</v>
      </c>
      <c r="J44" s="149"/>
      <c r="K44" s="79">
        <f t="shared" si="2"/>
        <v>0.17349247828715625</v>
      </c>
      <c r="L44" s="79">
        <f t="shared" si="3"/>
        <v>-3.6543965937263045E-4</v>
      </c>
    </row>
    <row r="45" spans="2:12" s="50" customFormat="1" x14ac:dyDescent="0.2">
      <c r="B45" s="164" t="s">
        <v>92</v>
      </c>
      <c r="C45" s="172">
        <v>1.7516202487300754E-4</v>
      </c>
      <c r="D45" s="173">
        <v>1.323429947756357E-2</v>
      </c>
      <c r="E45" s="174">
        <v>11418</v>
      </c>
      <c r="F45" s="175">
        <v>0</v>
      </c>
      <c r="G45" s="176"/>
      <c r="H45" s="164" t="s">
        <v>92</v>
      </c>
      <c r="I45" s="177">
        <v>3.0497526650395991E-3</v>
      </c>
      <c r="J45" s="176"/>
      <c r="K45" s="50">
        <f t="shared" si="2"/>
        <v>0.23040270997016829</v>
      </c>
      <c r="L45" s="50">
        <f t="shared" si="3"/>
        <v>-4.0364875607948196E-5</v>
      </c>
    </row>
    <row r="46" spans="2:12" x14ac:dyDescent="0.2">
      <c r="B46" s="164" t="s">
        <v>93</v>
      </c>
      <c r="C46" s="165">
        <v>1.7516202487300754E-4</v>
      </c>
      <c r="D46" s="166">
        <v>1.3234299477563596E-2</v>
      </c>
      <c r="E46" s="167">
        <v>11418</v>
      </c>
      <c r="F46" s="168">
        <v>0</v>
      </c>
      <c r="G46" s="149"/>
      <c r="H46" s="164" t="s">
        <v>93</v>
      </c>
      <c r="I46" s="169">
        <v>3.1259706904176875E-3</v>
      </c>
      <c r="J46" s="149"/>
      <c r="K46" s="79">
        <f t="shared" si="2"/>
        <v>0.2361608292422625</v>
      </c>
      <c r="L46" s="79">
        <f t="shared" si="3"/>
        <v>-4.1373656139149E-5</v>
      </c>
    </row>
    <row r="47" spans="2:12" x14ac:dyDescent="0.2">
      <c r="B47" s="164" t="s">
        <v>94</v>
      </c>
      <c r="C47" s="165">
        <v>7.0064809949203018E-4</v>
      </c>
      <c r="D47" s="166">
        <v>2.6461642382501632E-2</v>
      </c>
      <c r="E47" s="167">
        <v>11418</v>
      </c>
      <c r="F47" s="168">
        <v>0</v>
      </c>
      <c r="G47" s="149"/>
      <c r="H47" s="164" t="s">
        <v>94</v>
      </c>
      <c r="I47" s="169">
        <v>1.4227029822381028E-2</v>
      </c>
      <c r="J47" s="149"/>
      <c r="K47" s="79">
        <f t="shared" si="2"/>
        <v>0.53727056981073551</v>
      </c>
      <c r="L47" s="79">
        <f t="shared" si="3"/>
        <v>-3.7670153886817568E-4</v>
      </c>
    </row>
    <row r="48" spans="2:12" x14ac:dyDescent="0.2">
      <c r="B48" s="164" t="s">
        <v>95</v>
      </c>
      <c r="C48" s="165">
        <v>2.9952706253284288E-2</v>
      </c>
      <c r="D48" s="166">
        <v>0.17046432640887715</v>
      </c>
      <c r="E48" s="167">
        <v>11418</v>
      </c>
      <c r="F48" s="168">
        <v>0</v>
      </c>
      <c r="G48" s="149"/>
      <c r="H48" s="164" t="s">
        <v>95</v>
      </c>
      <c r="I48" s="169">
        <v>3.9564152701714907E-2</v>
      </c>
      <c r="J48" s="149"/>
      <c r="K48" s="79">
        <f t="shared" si="2"/>
        <v>0.22514446316247971</v>
      </c>
      <c r="L48" s="79">
        <f t="shared" si="3"/>
        <v>-6.9519146263604236E-3</v>
      </c>
    </row>
    <row r="49" spans="2:12" x14ac:dyDescent="0.2">
      <c r="B49" s="164" t="s">
        <v>96</v>
      </c>
      <c r="C49" s="165">
        <v>0.89078647749167983</v>
      </c>
      <c r="D49" s="166">
        <v>0.3119205830914204</v>
      </c>
      <c r="E49" s="167">
        <v>11418</v>
      </c>
      <c r="F49" s="168">
        <v>0</v>
      </c>
      <c r="G49" s="149"/>
      <c r="H49" s="164" t="s">
        <v>96</v>
      </c>
      <c r="I49" s="169">
        <v>-5.8868985529821768E-2</v>
      </c>
      <c r="J49" s="149"/>
      <c r="K49" s="79">
        <f t="shared" si="2"/>
        <v>-2.0611942990369482E-2</v>
      </c>
      <c r="L49" s="79">
        <f t="shared" si="3"/>
        <v>0.16811874270653412</v>
      </c>
    </row>
    <row r="50" spans="2:12" s="196" customFormat="1" ht="15.75" customHeight="1" x14ac:dyDescent="0.25">
      <c r="B50" s="190" t="s">
        <v>97</v>
      </c>
      <c r="C50" s="191">
        <v>3.9411455596426699E-3</v>
      </c>
      <c r="D50" s="192">
        <v>6.2657455826015437E-2</v>
      </c>
      <c r="E50" s="193">
        <v>11418</v>
      </c>
      <c r="F50" s="194">
        <v>0</v>
      </c>
      <c r="G50" s="171"/>
      <c r="H50" s="190" t="s">
        <v>97</v>
      </c>
      <c r="I50" s="195">
        <v>5.3840224996966508E-3</v>
      </c>
      <c r="J50" s="171"/>
      <c r="K50" s="196">
        <f t="shared" si="2"/>
        <v>8.5589228171347384E-2</v>
      </c>
      <c r="L50" s="196">
        <f t="shared" si="3"/>
        <v>-3.386542924215803E-4</v>
      </c>
    </row>
    <row r="51" spans="2:12" s="50" customFormat="1" x14ac:dyDescent="0.2">
      <c r="B51" s="164" t="s">
        <v>98</v>
      </c>
      <c r="C51" s="172">
        <v>1.208617971623752E-2</v>
      </c>
      <c r="D51" s="173">
        <v>0.10927556814811544</v>
      </c>
      <c r="E51" s="174">
        <v>11418</v>
      </c>
      <c r="F51" s="175">
        <v>0</v>
      </c>
      <c r="G51" s="176"/>
      <c r="H51" s="164" t="s">
        <v>98</v>
      </c>
      <c r="I51" s="177">
        <v>1.3070856837129689E-2</v>
      </c>
      <c r="J51" s="176"/>
      <c r="K51" s="50">
        <f t="shared" si="2"/>
        <v>0.11816804370075128</v>
      </c>
      <c r="L51" s="50">
        <f t="shared" si="3"/>
        <v>-1.4456728750623824E-3</v>
      </c>
    </row>
    <row r="52" spans="2:12" s="50" customFormat="1" x14ac:dyDescent="0.2">
      <c r="B52" s="164" t="s">
        <v>99</v>
      </c>
      <c r="C52" s="172">
        <v>4.8782623927132597E-2</v>
      </c>
      <c r="D52" s="173">
        <v>0.2154227097987737</v>
      </c>
      <c r="E52" s="174">
        <v>11418</v>
      </c>
      <c r="F52" s="175">
        <v>0</v>
      </c>
      <c r="G52" s="176"/>
      <c r="H52" s="164" t="s">
        <v>99</v>
      </c>
      <c r="I52" s="177">
        <v>2.8873833162268422E-2</v>
      </c>
      <c r="J52" s="176"/>
      <c r="K52" s="50">
        <f t="shared" si="2"/>
        <v>0.12749487667031034</v>
      </c>
      <c r="L52" s="50">
        <f t="shared" si="3"/>
        <v>-6.5384997979341559E-3</v>
      </c>
    </row>
    <row r="53" spans="2:12" ht="24" x14ac:dyDescent="0.2">
      <c r="B53" s="164" t="s">
        <v>100</v>
      </c>
      <c r="C53" s="165">
        <v>7.0940620073568052E-3</v>
      </c>
      <c r="D53" s="166">
        <v>8.3930645435273399E-2</v>
      </c>
      <c r="E53" s="167">
        <v>11418</v>
      </c>
      <c r="F53" s="168">
        <v>0</v>
      </c>
      <c r="G53" s="149"/>
      <c r="H53" s="164" t="s">
        <v>100</v>
      </c>
      <c r="I53" s="169">
        <v>5.8507306482227326E-3</v>
      </c>
      <c r="J53" s="149"/>
      <c r="K53" s="79">
        <f t="shared" si="2"/>
        <v>6.9214589880592814E-2</v>
      </c>
      <c r="L53" s="79">
        <f t="shared" si="3"/>
        <v>-4.9452075331463509E-4</v>
      </c>
    </row>
    <row r="54" spans="2:12" x14ac:dyDescent="0.2">
      <c r="B54" s="164" t="s">
        <v>101</v>
      </c>
      <c r="C54" s="165">
        <v>8.7581012436503772E-5</v>
      </c>
      <c r="D54" s="166">
        <v>9.3584727619684983E-3</v>
      </c>
      <c r="E54" s="167">
        <v>11418</v>
      </c>
      <c r="F54" s="168">
        <v>0</v>
      </c>
      <c r="G54" s="149"/>
      <c r="H54" s="164" t="s">
        <v>101</v>
      </c>
      <c r="I54" s="169">
        <v>1.0603675485526063E-3</v>
      </c>
      <c r="J54" s="149"/>
      <c r="K54" s="79">
        <f t="shared" si="2"/>
        <v>0.11329569551112599</v>
      </c>
      <c r="L54" s="79">
        <f t="shared" si="3"/>
        <v>-9.923420820804591E-6</v>
      </c>
    </row>
    <row r="55" spans="2:12" x14ac:dyDescent="0.2">
      <c r="B55" s="164" t="s">
        <v>102</v>
      </c>
      <c r="C55" s="165">
        <v>0.10387108074969346</v>
      </c>
      <c r="D55" s="166">
        <v>0.30510659162472331</v>
      </c>
      <c r="E55" s="167">
        <v>11418</v>
      </c>
      <c r="F55" s="168">
        <v>0</v>
      </c>
      <c r="G55" s="149"/>
      <c r="H55" s="164" t="s">
        <v>102</v>
      </c>
      <c r="I55" s="169">
        <v>8.465430873235591E-2</v>
      </c>
      <c r="J55" s="149"/>
      <c r="K55" s="79">
        <f t="shared" si="2"/>
        <v>0.24863826700773489</v>
      </c>
      <c r="L55" s="79">
        <f t="shared" si="3"/>
        <v>-2.8819877313445427E-2</v>
      </c>
    </row>
    <row r="56" spans="2:12" x14ac:dyDescent="0.2">
      <c r="B56" s="164" t="s">
        <v>103</v>
      </c>
      <c r="C56" s="165">
        <v>0.21702574881765632</v>
      </c>
      <c r="D56" s="166">
        <v>0.41223834941092879</v>
      </c>
      <c r="E56" s="167">
        <v>11418</v>
      </c>
      <c r="F56" s="168">
        <v>0</v>
      </c>
      <c r="G56" s="149"/>
      <c r="H56" s="164" t="s">
        <v>103</v>
      </c>
      <c r="I56" s="169">
        <v>6.4820920984448749E-2</v>
      </c>
      <c r="J56" s="149"/>
      <c r="K56" s="79">
        <f t="shared" si="2"/>
        <v>0.12311594042929941</v>
      </c>
      <c r="L56" s="79">
        <f t="shared" si="3"/>
        <v>-3.4125425098859505E-2</v>
      </c>
    </row>
    <row r="57" spans="2:12" x14ac:dyDescent="0.2">
      <c r="B57" s="164" t="s">
        <v>104</v>
      </c>
      <c r="C57" s="165">
        <v>2.9602382203538273E-2</v>
      </c>
      <c r="D57" s="166">
        <v>0.16949512456424137</v>
      </c>
      <c r="E57" s="167">
        <v>11418</v>
      </c>
      <c r="F57" s="168">
        <v>0</v>
      </c>
      <c r="G57" s="149"/>
      <c r="H57" s="164" t="s">
        <v>104</v>
      </c>
      <c r="I57" s="169">
        <v>7.8317366310785633E-2</v>
      </c>
      <c r="J57" s="149"/>
      <c r="K57" s="79">
        <f t="shared" si="2"/>
        <v>0.44838449421755727</v>
      </c>
      <c r="L57" s="79">
        <f t="shared" si="3"/>
        <v>-1.3678155148513933E-2</v>
      </c>
    </row>
    <row r="58" spans="2:12" x14ac:dyDescent="0.2">
      <c r="B58" s="164" t="s">
        <v>105</v>
      </c>
      <c r="C58" s="165">
        <v>5.254860746190226E-3</v>
      </c>
      <c r="D58" s="166">
        <v>7.2302870153458973E-2</v>
      </c>
      <c r="E58" s="167">
        <v>11418</v>
      </c>
      <c r="F58" s="168">
        <v>0</v>
      </c>
      <c r="G58" s="149"/>
      <c r="H58" s="164" t="s">
        <v>105</v>
      </c>
      <c r="I58" s="169">
        <v>3.0928407395694437E-2</v>
      </c>
      <c r="J58" s="149"/>
      <c r="K58" s="79">
        <f t="shared" si="2"/>
        <v>0.42551399213377955</v>
      </c>
      <c r="L58" s="79">
        <f t="shared" si="3"/>
        <v>-2.2478288015519259E-3</v>
      </c>
    </row>
    <row r="59" spans="2:12" x14ac:dyDescent="0.2">
      <c r="B59" s="164" t="s">
        <v>106</v>
      </c>
      <c r="C59" s="165">
        <v>2.277106323349098E-3</v>
      </c>
      <c r="D59" s="166">
        <v>4.7666761005132868E-2</v>
      </c>
      <c r="E59" s="167">
        <v>11418</v>
      </c>
      <c r="F59" s="168">
        <v>0</v>
      </c>
      <c r="G59" s="149"/>
      <c r="H59" s="164" t="s">
        <v>106</v>
      </c>
      <c r="I59" s="169">
        <v>2.832817239309858E-2</v>
      </c>
      <c r="J59" s="149"/>
      <c r="K59" s="79">
        <f t="shared" si="2"/>
        <v>0.59294287122990874</v>
      </c>
      <c r="L59" s="79">
        <f t="shared" si="3"/>
        <v>-1.3532755136918563E-3</v>
      </c>
    </row>
    <row r="60" spans="2:12" x14ac:dyDescent="0.2">
      <c r="B60" s="164" t="s">
        <v>107</v>
      </c>
      <c r="C60" s="165">
        <v>7.1816430197933099E-3</v>
      </c>
      <c r="D60" s="166">
        <v>8.4443422103287202E-2</v>
      </c>
      <c r="E60" s="167">
        <v>11418</v>
      </c>
      <c r="F60" s="168">
        <v>0</v>
      </c>
      <c r="G60" s="149"/>
      <c r="H60" s="164" t="s">
        <v>107</v>
      </c>
      <c r="I60" s="169">
        <v>5.4819235911870004E-2</v>
      </c>
      <c r="J60" s="149"/>
      <c r="K60" s="79">
        <f t="shared" si="2"/>
        <v>0.64452082084454565</v>
      </c>
      <c r="L60" s="79">
        <f t="shared" si="3"/>
        <v>-4.6622007153539827E-3</v>
      </c>
    </row>
    <row r="61" spans="2:12" x14ac:dyDescent="0.2">
      <c r="B61" s="164" t="s">
        <v>108</v>
      </c>
      <c r="C61" s="165">
        <v>0.24575232089682958</v>
      </c>
      <c r="D61" s="166">
        <v>0.43055121988464873</v>
      </c>
      <c r="E61" s="167">
        <v>11418</v>
      </c>
      <c r="F61" s="168">
        <v>0</v>
      </c>
      <c r="G61" s="149"/>
      <c r="H61" s="164" t="s">
        <v>108</v>
      </c>
      <c r="I61" s="169">
        <v>9.5522474274789451E-2</v>
      </c>
      <c r="J61" s="149"/>
      <c r="K61" s="79">
        <f t="shared" si="2"/>
        <v>0.1673380568826513</v>
      </c>
      <c r="L61" s="79">
        <f t="shared" si="3"/>
        <v>-5.4522827172865711E-2</v>
      </c>
    </row>
    <row r="62" spans="2:12" x14ac:dyDescent="0.2">
      <c r="B62" s="164" t="s">
        <v>109</v>
      </c>
      <c r="C62" s="165">
        <v>0.34244175862672976</v>
      </c>
      <c r="D62" s="166">
        <v>0.47454728256756684</v>
      </c>
      <c r="E62" s="167">
        <v>11418</v>
      </c>
      <c r="F62" s="168">
        <v>0</v>
      </c>
      <c r="G62" s="149"/>
      <c r="H62" s="164" t="s">
        <v>109</v>
      </c>
      <c r="I62" s="169">
        <v>8.5600392187483068E-2</v>
      </c>
      <c r="J62" s="149"/>
      <c r="K62" s="79">
        <f t="shared" si="2"/>
        <v>0.11861250799523716</v>
      </c>
      <c r="L62" s="79">
        <f t="shared" si="3"/>
        <v>-6.1770765351808386E-2</v>
      </c>
    </row>
    <row r="63" spans="2:12" x14ac:dyDescent="0.2">
      <c r="B63" s="164" t="s">
        <v>110</v>
      </c>
      <c r="C63" s="165">
        <v>0.22683482221054477</v>
      </c>
      <c r="D63" s="166">
        <v>0.41880323185882029</v>
      </c>
      <c r="E63" s="167">
        <v>11418</v>
      </c>
      <c r="F63" s="168">
        <v>0</v>
      </c>
      <c r="G63" s="149"/>
      <c r="H63" s="164" t="s">
        <v>110</v>
      </c>
      <c r="I63" s="169">
        <v>9.2751144328527643E-2</v>
      </c>
      <c r="J63" s="149"/>
      <c r="K63" s="79">
        <f t="shared" si="2"/>
        <v>0.1712306628500799</v>
      </c>
      <c r="L63" s="79">
        <f t="shared" si="3"/>
        <v>-5.0236454098516875E-2</v>
      </c>
    </row>
    <row r="64" spans="2:12" x14ac:dyDescent="0.2">
      <c r="B64" s="164" t="s">
        <v>111</v>
      </c>
      <c r="C64" s="165">
        <v>6.0430898581187598E-3</v>
      </c>
      <c r="D64" s="166">
        <v>7.7505464521702774E-2</v>
      </c>
      <c r="E64" s="167">
        <v>11418</v>
      </c>
      <c r="F64" s="168">
        <v>0</v>
      </c>
      <c r="G64" s="149"/>
      <c r="H64" s="164" t="s">
        <v>111</v>
      </c>
      <c r="I64" s="169">
        <v>5.3625079416532065E-2</v>
      </c>
      <c r="J64" s="149"/>
      <c r="K64" s="79">
        <f t="shared" si="2"/>
        <v>0.68770658394085327</v>
      </c>
      <c r="L64" s="79">
        <f t="shared" si="3"/>
        <v>-4.1811396856039186E-3</v>
      </c>
    </row>
    <row r="65" spans="2:12" x14ac:dyDescent="0.2">
      <c r="B65" s="164" t="s">
        <v>112</v>
      </c>
      <c r="C65" s="165">
        <v>9.3974426344368561E-2</v>
      </c>
      <c r="D65" s="166">
        <v>0.29180591344479651</v>
      </c>
      <c r="E65" s="167">
        <v>11418</v>
      </c>
      <c r="F65" s="168">
        <v>0</v>
      </c>
      <c r="G65" s="149"/>
      <c r="H65" s="164" t="s">
        <v>112</v>
      </c>
      <c r="I65" s="169">
        <v>1.2323828690309986E-2</v>
      </c>
      <c r="J65" s="149"/>
      <c r="K65" s="79">
        <f t="shared" si="2"/>
        <v>3.8264145599243134E-2</v>
      </c>
      <c r="L65" s="79">
        <f t="shared" si="3"/>
        <v>-3.9688185817291343E-3</v>
      </c>
    </row>
    <row r="66" spans="2:12" x14ac:dyDescent="0.2">
      <c r="B66" s="164" t="s">
        <v>113</v>
      </c>
      <c r="C66" s="165">
        <v>0.22376948677526712</v>
      </c>
      <c r="D66" s="166">
        <v>0.41678761669368392</v>
      </c>
      <c r="E66" s="167">
        <v>11418</v>
      </c>
      <c r="F66" s="168">
        <v>0</v>
      </c>
      <c r="G66" s="149"/>
      <c r="H66" s="164" t="s">
        <v>113</v>
      </c>
      <c r="I66" s="169">
        <v>1.388846705669073E-2</v>
      </c>
      <c r="J66" s="149"/>
      <c r="K66" s="79">
        <f t="shared" si="0"/>
        <v>2.5866056186700553E-2</v>
      </c>
      <c r="L66" s="79">
        <f t="shared" si="1"/>
        <v>-7.4565918489247329E-3</v>
      </c>
    </row>
    <row r="67" spans="2:12" x14ac:dyDescent="0.2">
      <c r="B67" s="164" t="s">
        <v>114</v>
      </c>
      <c r="C67" s="165">
        <v>0.48134524435102471</v>
      </c>
      <c r="D67" s="166">
        <v>0.49967376034939981</v>
      </c>
      <c r="E67" s="167">
        <v>11418</v>
      </c>
      <c r="F67" s="168">
        <v>0</v>
      </c>
      <c r="G67" s="149"/>
      <c r="H67" s="164" t="s">
        <v>114</v>
      </c>
      <c r="I67" s="169">
        <v>6.1097062149842056E-2</v>
      </c>
      <c r="J67" s="149"/>
      <c r="K67" s="79">
        <f t="shared" si="0"/>
        <v>6.3417942575248243E-2</v>
      </c>
      <c r="L67" s="79">
        <f t="shared" si="1"/>
        <v>-5.8855962916846395E-2</v>
      </c>
    </row>
    <row r="68" spans="2:12" x14ac:dyDescent="0.2">
      <c r="B68" s="164" t="s">
        <v>115</v>
      </c>
      <c r="C68" s="165">
        <v>1.3837799964967595E-2</v>
      </c>
      <c r="D68" s="166">
        <v>0.11682255997830979</v>
      </c>
      <c r="E68" s="167">
        <v>11418</v>
      </c>
      <c r="F68" s="168">
        <v>0</v>
      </c>
      <c r="G68" s="149"/>
      <c r="H68" s="164" t="s">
        <v>115</v>
      </c>
      <c r="I68" s="169">
        <v>3.1008724728695907E-2</v>
      </c>
      <c r="J68" s="149"/>
      <c r="K68" s="79">
        <f t="shared" si="0"/>
        <v>0.26176136017229146</v>
      </c>
      <c r="L68" s="79">
        <f t="shared" si="1"/>
        <v>-3.67302796689361E-3</v>
      </c>
    </row>
    <row r="69" spans="2:12" x14ac:dyDescent="0.2">
      <c r="B69" s="164" t="s">
        <v>116</v>
      </c>
      <c r="C69" s="165">
        <v>7.1816430197933091E-3</v>
      </c>
      <c r="D69" s="166">
        <v>8.4443422103286633E-2</v>
      </c>
      <c r="E69" s="167">
        <v>11418</v>
      </c>
      <c r="F69" s="168">
        <v>0</v>
      </c>
      <c r="G69" s="149"/>
      <c r="H69" s="164" t="s">
        <v>116</v>
      </c>
      <c r="I69" s="169">
        <v>2.024422168226761E-2</v>
      </c>
      <c r="J69" s="149"/>
      <c r="K69" s="79">
        <f t="shared" si="0"/>
        <v>0.23801540023269305</v>
      </c>
      <c r="L69" s="79">
        <f t="shared" si="1"/>
        <v>-1.7217063178441099E-3</v>
      </c>
    </row>
    <row r="70" spans="2:12" x14ac:dyDescent="0.2">
      <c r="B70" s="164" t="s">
        <v>117</v>
      </c>
      <c r="C70" s="165">
        <v>1.4801191101769137E-2</v>
      </c>
      <c r="D70" s="166">
        <v>0.12076172022651759</v>
      </c>
      <c r="E70" s="167">
        <v>11418</v>
      </c>
      <c r="F70" s="168">
        <v>0</v>
      </c>
      <c r="G70" s="149"/>
      <c r="H70" s="164" t="s">
        <v>117</v>
      </c>
      <c r="I70" s="169">
        <v>8.8813938364541815E-3</v>
      </c>
      <c r="J70" s="149"/>
      <c r="K70" s="79">
        <f t="shared" si="0"/>
        <v>7.2456227127422002E-2</v>
      </c>
      <c r="L70" s="79">
        <f t="shared" si="1"/>
        <v>-1.0885503053190788E-3</v>
      </c>
    </row>
    <row r="71" spans="2:12" x14ac:dyDescent="0.2">
      <c r="B71" s="164" t="s">
        <v>118</v>
      </c>
      <c r="C71" s="165">
        <v>2.1895253109125942E-3</v>
      </c>
      <c r="D71" s="166">
        <v>4.6743156157484735E-2</v>
      </c>
      <c r="E71" s="167">
        <v>11418</v>
      </c>
      <c r="F71" s="168">
        <v>0</v>
      </c>
      <c r="G71" s="149"/>
      <c r="H71" s="164" t="s">
        <v>118</v>
      </c>
      <c r="I71" s="169">
        <v>2.5868869796796038E-2</v>
      </c>
      <c r="J71" s="149"/>
      <c r="K71" s="79">
        <f t="shared" si="0"/>
        <v>0.55221408594331889</v>
      </c>
      <c r="L71" s="79">
        <f t="shared" si="1"/>
        <v>-1.211739853294389E-3</v>
      </c>
    </row>
    <row r="72" spans="2:12" x14ac:dyDescent="0.2">
      <c r="B72" s="164" t="s">
        <v>119</v>
      </c>
      <c r="C72" s="165">
        <v>1.4012961989840604E-3</v>
      </c>
      <c r="D72" s="166">
        <v>3.7409292076223642E-2</v>
      </c>
      <c r="E72" s="167">
        <v>11418</v>
      </c>
      <c r="F72" s="168">
        <v>0</v>
      </c>
      <c r="G72" s="149"/>
      <c r="H72" s="164" t="s">
        <v>119</v>
      </c>
      <c r="I72" s="169">
        <v>1.2577300687833177E-2</v>
      </c>
      <c r="J72" s="149"/>
      <c r="K72" s="79">
        <f t="shared" ref="K72:K122" si="4">((1-C72)/D72)*I72</f>
        <v>0.33573680406982187</v>
      </c>
      <c r="L72" s="79">
        <f t="shared" ref="L72:L122" si="5">((0-C72)/D72)*I72</f>
        <v>-4.7112689573032367E-4</v>
      </c>
    </row>
    <row r="73" spans="2:12" x14ac:dyDescent="0.2">
      <c r="B73" s="164" t="s">
        <v>120</v>
      </c>
      <c r="C73" s="165">
        <v>3.1529164477141357E-3</v>
      </c>
      <c r="D73" s="166">
        <v>5.6064702395358643E-2</v>
      </c>
      <c r="E73" s="167">
        <v>11418</v>
      </c>
      <c r="F73" s="168">
        <v>0</v>
      </c>
      <c r="G73" s="149"/>
      <c r="H73" s="164" t="s">
        <v>120</v>
      </c>
      <c r="I73" s="169">
        <v>1.9318926585622207E-2</v>
      </c>
      <c r="J73" s="149"/>
      <c r="K73" s="79">
        <f t="shared" si="4"/>
        <v>0.34349626059608779</v>
      </c>
      <c r="L73" s="79">
        <f t="shared" si="5"/>
        <v>-1.0864404657757124E-3</v>
      </c>
    </row>
    <row r="74" spans="2:12" x14ac:dyDescent="0.2">
      <c r="B74" s="164" t="s">
        <v>121</v>
      </c>
      <c r="C74" s="165">
        <v>0.16316342616920651</v>
      </c>
      <c r="D74" s="166">
        <v>0.36953089449612647</v>
      </c>
      <c r="E74" s="167">
        <v>11418</v>
      </c>
      <c r="F74" s="168">
        <v>0</v>
      </c>
      <c r="G74" s="149"/>
      <c r="H74" s="164" t="s">
        <v>121</v>
      </c>
      <c r="I74" s="169">
        <v>7.9060491381158685E-2</v>
      </c>
      <c r="J74" s="149"/>
      <c r="K74" s="79">
        <f t="shared" si="4"/>
        <v>0.17903972771478605</v>
      </c>
      <c r="L74" s="79">
        <f t="shared" si="5"/>
        <v>-3.4908530898236145E-2</v>
      </c>
    </row>
    <row r="75" spans="2:12" x14ac:dyDescent="0.2">
      <c r="B75" s="164" t="s">
        <v>122</v>
      </c>
      <c r="C75" s="165">
        <v>0.68295673497985632</v>
      </c>
      <c r="D75" s="166">
        <v>0.4653448166959353</v>
      </c>
      <c r="E75" s="167">
        <v>11418</v>
      </c>
      <c r="F75" s="168">
        <v>0</v>
      </c>
      <c r="G75" s="149"/>
      <c r="H75" s="164" t="s">
        <v>122</v>
      </c>
      <c r="I75" s="169">
        <v>-9.2544395351121009E-2</v>
      </c>
      <c r="J75" s="149"/>
      <c r="K75" s="79">
        <f t="shared" si="4"/>
        <v>-6.3051260503468931E-2</v>
      </c>
      <c r="L75" s="79">
        <f t="shared" si="5"/>
        <v>0.13582147221161617</v>
      </c>
    </row>
    <row r="76" spans="2:12" x14ac:dyDescent="0.2">
      <c r="B76" s="164" t="s">
        <v>123</v>
      </c>
      <c r="C76" s="165">
        <v>0.24216149938693288</v>
      </c>
      <c r="D76" s="166">
        <v>0.4284102961136258</v>
      </c>
      <c r="E76" s="167">
        <v>11418</v>
      </c>
      <c r="F76" s="168">
        <v>0</v>
      </c>
      <c r="G76" s="149"/>
      <c r="H76" s="164" t="s">
        <v>123</v>
      </c>
      <c r="I76" s="169">
        <v>5.3422707509288202E-2</v>
      </c>
      <c r="J76" s="149"/>
      <c r="K76" s="79">
        <f t="shared" si="4"/>
        <v>9.4502361228945606E-2</v>
      </c>
      <c r="L76" s="79">
        <f t="shared" si="5"/>
        <v>-3.0197507084021091E-2</v>
      </c>
    </row>
    <row r="77" spans="2:12" ht="24" x14ac:dyDescent="0.2">
      <c r="B77" s="164" t="s">
        <v>124</v>
      </c>
      <c r="C77" s="165">
        <v>8.7581012436503767E-4</v>
      </c>
      <c r="D77" s="166">
        <v>2.9582422565817904E-2</v>
      </c>
      <c r="E77" s="167">
        <v>11418</v>
      </c>
      <c r="F77" s="168">
        <v>0</v>
      </c>
      <c r="G77" s="149"/>
      <c r="H77" s="164" t="s">
        <v>124</v>
      </c>
      <c r="I77" s="169">
        <v>-4.5043058983024929E-4</v>
      </c>
      <c r="J77" s="149"/>
      <c r="K77" s="79">
        <f t="shared" si="4"/>
        <v>-1.5212956178895336E-2</v>
      </c>
      <c r="L77" s="79">
        <f t="shared" si="5"/>
        <v>1.3335340269017649E-5</v>
      </c>
    </row>
    <row r="78" spans="2:12" ht="24" x14ac:dyDescent="0.2">
      <c r="B78" s="164" t="s">
        <v>125</v>
      </c>
      <c r="C78" s="165">
        <v>9.0208442809598891E-3</v>
      </c>
      <c r="D78" s="166">
        <v>9.4552903951749673E-2</v>
      </c>
      <c r="E78" s="167">
        <v>11418</v>
      </c>
      <c r="F78" s="168">
        <v>0</v>
      </c>
      <c r="G78" s="149"/>
      <c r="H78" s="164" t="s">
        <v>125</v>
      </c>
      <c r="I78" s="169">
        <v>2.3904231598500067E-2</v>
      </c>
      <c r="J78" s="149"/>
      <c r="K78" s="79">
        <f t="shared" si="4"/>
        <v>0.2505327098116657</v>
      </c>
      <c r="L78" s="79">
        <f t="shared" si="5"/>
        <v>-2.2805894043837001E-3</v>
      </c>
    </row>
    <row r="79" spans="2:12" ht="24" x14ac:dyDescent="0.2">
      <c r="B79" s="164" t="s">
        <v>126</v>
      </c>
      <c r="C79" s="165">
        <v>3.5032404974601509E-4</v>
      </c>
      <c r="D79" s="166">
        <v>1.8714486273446861E-2</v>
      </c>
      <c r="E79" s="167">
        <v>11418</v>
      </c>
      <c r="F79" s="168">
        <v>0</v>
      </c>
      <c r="G79" s="149"/>
      <c r="H79" s="164" t="s">
        <v>126</v>
      </c>
      <c r="I79" s="169">
        <v>7.1573519824838271E-3</v>
      </c>
      <c r="J79" s="149"/>
      <c r="K79" s="79">
        <f t="shared" si="4"/>
        <v>0.38231584267977214</v>
      </c>
      <c r="L79" s="79">
        <f t="shared" si="5"/>
        <v>-1.3398137118618265E-4</v>
      </c>
    </row>
    <row r="80" spans="2:12" ht="24" x14ac:dyDescent="0.2">
      <c r="B80" s="164" t="s">
        <v>127</v>
      </c>
      <c r="C80" s="165">
        <v>1.742862147486425E-2</v>
      </c>
      <c r="D80" s="166">
        <v>0.13086773694344284</v>
      </c>
      <c r="E80" s="167">
        <v>11418</v>
      </c>
      <c r="F80" s="168">
        <v>0</v>
      </c>
      <c r="G80" s="149"/>
      <c r="H80" s="164" t="s">
        <v>127</v>
      </c>
      <c r="I80" s="169">
        <v>3.1818065622975296E-2</v>
      </c>
      <c r="J80" s="149"/>
      <c r="K80" s="79">
        <f t="shared" si="4"/>
        <v>0.2388940263762736</v>
      </c>
      <c r="L80" s="79">
        <f t="shared" si="5"/>
        <v>-4.2374464077795217E-3</v>
      </c>
    </row>
    <row r="81" spans="2:12" ht="24" x14ac:dyDescent="0.2">
      <c r="B81" s="164" t="s">
        <v>128</v>
      </c>
      <c r="C81" s="165">
        <v>8.7581012436503767E-4</v>
      </c>
      <c r="D81" s="166">
        <v>2.9582422565817699E-2</v>
      </c>
      <c r="E81" s="167">
        <v>11418</v>
      </c>
      <c r="F81" s="168">
        <v>0</v>
      </c>
      <c r="G81" s="149"/>
      <c r="H81" s="164" t="s">
        <v>128</v>
      </c>
      <c r="I81" s="169">
        <v>1.6949846679061183E-2</v>
      </c>
      <c r="J81" s="149"/>
      <c r="K81" s="79">
        <f t="shared" si="4"/>
        <v>0.57246839044553144</v>
      </c>
      <c r="L81" s="79">
        <f t="shared" si="5"/>
        <v>-5.0181310522925265E-4</v>
      </c>
    </row>
    <row r="82" spans="2:12" x14ac:dyDescent="0.2">
      <c r="B82" s="164" t="s">
        <v>129</v>
      </c>
      <c r="C82" s="165">
        <v>2.2946225258363991E-2</v>
      </c>
      <c r="D82" s="166">
        <v>0.14973863802110246</v>
      </c>
      <c r="E82" s="167">
        <v>11418</v>
      </c>
      <c r="F82" s="168">
        <v>0</v>
      </c>
      <c r="G82" s="149"/>
      <c r="H82" s="164" t="s">
        <v>129</v>
      </c>
      <c r="I82" s="169">
        <v>4.7981170917768982E-2</v>
      </c>
      <c r="J82" s="149"/>
      <c r="K82" s="79">
        <f t="shared" si="4"/>
        <v>0.31308007593285997</v>
      </c>
      <c r="L82" s="79">
        <f t="shared" si="5"/>
        <v>-7.3527231888140306E-3</v>
      </c>
    </row>
    <row r="83" spans="2:12" x14ac:dyDescent="0.2">
      <c r="B83" s="164" t="s">
        <v>130</v>
      </c>
      <c r="C83" s="165">
        <v>2.2771063233490978E-2</v>
      </c>
      <c r="D83" s="166">
        <v>0.14917939195330962</v>
      </c>
      <c r="E83" s="167">
        <v>11418</v>
      </c>
      <c r="F83" s="168">
        <v>0</v>
      </c>
      <c r="G83" s="149"/>
      <c r="H83" s="164" t="s">
        <v>130</v>
      </c>
      <c r="I83" s="169">
        <v>3.9629928929005923E-2</v>
      </c>
      <c r="J83" s="149"/>
      <c r="K83" s="79">
        <f t="shared" si="4"/>
        <v>0.25960364098779654</v>
      </c>
      <c r="L83" s="79">
        <f t="shared" si="5"/>
        <v>-6.0491975853044543E-3</v>
      </c>
    </row>
    <row r="84" spans="2:12" x14ac:dyDescent="0.2">
      <c r="B84" s="164" t="s">
        <v>131</v>
      </c>
      <c r="C84" s="165">
        <v>6.1306708705552633E-4</v>
      </c>
      <c r="D84" s="166">
        <v>2.475368458676527E-2</v>
      </c>
      <c r="E84" s="167">
        <v>11418</v>
      </c>
      <c r="F84" s="168">
        <v>0</v>
      </c>
      <c r="G84" s="149"/>
      <c r="H84" s="164" t="s">
        <v>131</v>
      </c>
      <c r="I84" s="169">
        <v>1.4301403181349176E-3</v>
      </c>
      <c r="J84" s="149"/>
      <c r="K84" s="79">
        <f t="shared" si="4"/>
        <v>5.773942627273209E-2</v>
      </c>
      <c r="L84" s="79">
        <f t="shared" si="5"/>
        <v>-3.5419856621604116E-5</v>
      </c>
    </row>
    <row r="85" spans="2:12" x14ac:dyDescent="0.2">
      <c r="B85" s="164" t="s">
        <v>132</v>
      </c>
      <c r="C85" s="165">
        <v>2.1019442984760903E-3</v>
      </c>
      <c r="D85" s="166">
        <v>4.5800762528526946E-2</v>
      </c>
      <c r="E85" s="167">
        <v>11418</v>
      </c>
      <c r="F85" s="168">
        <v>0</v>
      </c>
      <c r="G85" s="149"/>
      <c r="H85" s="164" t="s">
        <v>132</v>
      </c>
      <c r="I85" s="169">
        <v>-7.437868324642923E-3</v>
      </c>
      <c r="J85" s="149"/>
      <c r="K85" s="79">
        <f t="shared" si="4"/>
        <v>-0.16205482026859694</v>
      </c>
      <c r="L85" s="79">
        <f t="shared" si="5"/>
        <v>3.4134769935460123E-4</v>
      </c>
    </row>
    <row r="86" spans="2:12" x14ac:dyDescent="0.2">
      <c r="B86" s="164" t="s">
        <v>133</v>
      </c>
      <c r="C86" s="165">
        <v>8.1713084603258004E-2</v>
      </c>
      <c r="D86" s="166">
        <v>0.27393909673005412</v>
      </c>
      <c r="E86" s="167">
        <v>11418</v>
      </c>
      <c r="F86" s="168">
        <v>0</v>
      </c>
      <c r="G86" s="149"/>
      <c r="H86" s="164" t="s">
        <v>133</v>
      </c>
      <c r="I86" s="169">
        <v>-2.0768498762509888E-2</v>
      </c>
      <c r="J86" s="149"/>
      <c r="K86" s="79">
        <f t="shared" si="4"/>
        <v>-6.9619272654752498E-2</v>
      </c>
      <c r="L86" s="79">
        <f t="shared" si="5"/>
        <v>6.195019684013741E-3</v>
      </c>
    </row>
    <row r="87" spans="2:12" x14ac:dyDescent="0.2">
      <c r="B87" s="164" t="s">
        <v>134</v>
      </c>
      <c r="C87" s="165">
        <v>0.33718689788053952</v>
      </c>
      <c r="D87" s="166">
        <v>0.47276999602236941</v>
      </c>
      <c r="E87" s="167">
        <v>11418</v>
      </c>
      <c r="F87" s="168">
        <v>0</v>
      </c>
      <c r="G87" s="149"/>
      <c r="H87" s="164" t="s">
        <v>134</v>
      </c>
      <c r="I87" s="169">
        <v>-3.2629946327667761E-2</v>
      </c>
      <c r="J87" s="149"/>
      <c r="K87" s="79">
        <f t="shared" si="4"/>
        <v>-4.5746464727870854E-2</v>
      </c>
      <c r="L87" s="79">
        <f t="shared" si="5"/>
        <v>2.3272184091213372E-2</v>
      </c>
    </row>
    <row r="88" spans="2:12" x14ac:dyDescent="0.2">
      <c r="B88" s="164" t="s">
        <v>135</v>
      </c>
      <c r="C88" s="165">
        <v>8.8807146610614812E-2</v>
      </c>
      <c r="D88" s="166">
        <v>0.28447763538822457</v>
      </c>
      <c r="E88" s="167">
        <v>11418</v>
      </c>
      <c r="F88" s="168">
        <v>0</v>
      </c>
      <c r="G88" s="149"/>
      <c r="H88" s="164" t="s">
        <v>135</v>
      </c>
      <c r="I88" s="169">
        <v>-0.10224639321529831</v>
      </c>
      <c r="J88" s="149"/>
      <c r="K88" s="79">
        <f t="shared" si="4"/>
        <v>-0.32749914648115491</v>
      </c>
      <c r="L88" s="79">
        <f t="shared" si="5"/>
        <v>3.1918890285648892E-2</v>
      </c>
    </row>
    <row r="89" spans="2:12" s="50" customFormat="1" x14ac:dyDescent="0.2">
      <c r="B89" s="164" t="s">
        <v>136</v>
      </c>
      <c r="C89" s="172">
        <v>1.1122788579435978E-2</v>
      </c>
      <c r="D89" s="173">
        <v>0.10488105428485629</v>
      </c>
      <c r="E89" s="174">
        <v>11418</v>
      </c>
      <c r="F89" s="175">
        <v>0</v>
      </c>
      <c r="G89" s="176"/>
      <c r="H89" s="164" t="s">
        <v>136</v>
      </c>
      <c r="I89" s="177">
        <v>2.8658583408497129E-4</v>
      </c>
      <c r="J89" s="176"/>
      <c r="K89" s="50">
        <f t="shared" si="4"/>
        <v>2.702091453742209E-3</v>
      </c>
      <c r="L89" s="50">
        <f t="shared" si="5"/>
        <v>-3.0392845153242451E-5</v>
      </c>
    </row>
    <row r="90" spans="2:12" s="50" customFormat="1" x14ac:dyDescent="0.2">
      <c r="B90" s="164" t="s">
        <v>137</v>
      </c>
      <c r="C90" s="172">
        <v>2.2420739183744962E-2</v>
      </c>
      <c r="D90" s="173">
        <v>0.14805394088409882</v>
      </c>
      <c r="E90" s="174">
        <v>11418</v>
      </c>
      <c r="F90" s="175">
        <v>0</v>
      </c>
      <c r="G90" s="176"/>
      <c r="H90" s="164" t="s">
        <v>137</v>
      </c>
      <c r="I90" s="177">
        <v>-1.9317127822260017E-2</v>
      </c>
      <c r="J90" s="176"/>
      <c r="K90" s="50">
        <f t="shared" si="4"/>
        <v>-0.12754826669802094</v>
      </c>
      <c r="L90" s="50">
        <f t="shared" si="5"/>
        <v>2.9253141260252068E-3</v>
      </c>
    </row>
    <row r="91" spans="2:12" s="50" customFormat="1" x14ac:dyDescent="0.2">
      <c r="B91" s="164" t="s">
        <v>138</v>
      </c>
      <c r="C91" s="172">
        <v>1.5764582238570681E-3</v>
      </c>
      <c r="D91" s="173">
        <v>3.9675066043407772E-2</v>
      </c>
      <c r="E91" s="174">
        <v>11418</v>
      </c>
      <c r="F91" s="175">
        <v>0</v>
      </c>
      <c r="G91" s="176"/>
      <c r="H91" s="164" t="s">
        <v>138</v>
      </c>
      <c r="I91" s="177">
        <v>-1.1988705010589368E-2</v>
      </c>
      <c r="J91" s="176"/>
      <c r="K91" s="50">
        <f t="shared" si="4"/>
        <v>-0.30169591412616881</v>
      </c>
      <c r="L91" s="50">
        <f t="shared" si="5"/>
        <v>4.763619696728982E-4</v>
      </c>
    </row>
    <row r="92" spans="2:12" x14ac:dyDescent="0.2">
      <c r="B92" s="164" t="s">
        <v>139</v>
      </c>
      <c r="C92" s="165">
        <v>0.42441758626729725</v>
      </c>
      <c r="D92" s="166">
        <v>0.49427593056635982</v>
      </c>
      <c r="E92" s="167">
        <v>11418</v>
      </c>
      <c r="F92" s="168">
        <v>0</v>
      </c>
      <c r="G92" s="149"/>
      <c r="H92" s="164" t="s">
        <v>139</v>
      </c>
      <c r="I92" s="169">
        <v>0.1151533208452418</v>
      </c>
      <c r="J92" s="149"/>
      <c r="K92" s="79">
        <f t="shared" si="4"/>
        <v>0.1340955977473843</v>
      </c>
      <c r="L92" s="79">
        <f t="shared" si="5"/>
        <v>-9.8878159872766921E-2</v>
      </c>
    </row>
    <row r="93" spans="2:12" x14ac:dyDescent="0.2">
      <c r="B93" s="164" t="s">
        <v>140</v>
      </c>
      <c r="C93" s="165">
        <v>6.0430898581187598E-3</v>
      </c>
      <c r="D93" s="166">
        <v>7.7505464521706494E-2</v>
      </c>
      <c r="E93" s="167">
        <v>11418</v>
      </c>
      <c r="F93" s="168">
        <v>0</v>
      </c>
      <c r="G93" s="149"/>
      <c r="H93" s="164" t="s">
        <v>140</v>
      </c>
      <c r="I93" s="169">
        <v>-3.9758541029832565E-3</v>
      </c>
      <c r="J93" s="149"/>
      <c r="K93" s="79">
        <f t="shared" si="4"/>
        <v>-5.0987729494471883E-2</v>
      </c>
      <c r="L93" s="79">
        <f t="shared" si="5"/>
        <v>3.0999676932932945E-4</v>
      </c>
    </row>
    <row r="94" spans="2:12" x14ac:dyDescent="0.2">
      <c r="B94" s="170" t="s">
        <v>141</v>
      </c>
      <c r="C94" s="165">
        <v>8.7581012436503772E-5</v>
      </c>
      <c r="D94" s="166">
        <v>9.3584727619683734E-3</v>
      </c>
      <c r="E94" s="167">
        <v>11418</v>
      </c>
      <c r="F94" s="168">
        <v>0</v>
      </c>
      <c r="G94" s="171"/>
      <c r="H94" s="170" t="s">
        <v>141</v>
      </c>
      <c r="I94" s="169">
        <v>1.8354500136911959E-3</v>
      </c>
      <c r="J94" s="171"/>
      <c r="K94" s="79">
        <f t="shared" si="4"/>
        <v>0.19610991128585628</v>
      </c>
      <c r="L94" s="79">
        <f t="shared" si="5"/>
        <v>-1.7177008959083501E-5</v>
      </c>
    </row>
    <row r="95" spans="2:12" x14ac:dyDescent="0.2">
      <c r="B95" s="164" t="s">
        <v>143</v>
      </c>
      <c r="C95" s="165">
        <v>1.9092660711157824E-2</v>
      </c>
      <c r="D95" s="166">
        <v>0.13685675500487984</v>
      </c>
      <c r="E95" s="167">
        <v>11418</v>
      </c>
      <c r="F95" s="168">
        <v>0</v>
      </c>
      <c r="G95" s="149"/>
      <c r="H95" s="164" t="s">
        <v>143</v>
      </c>
      <c r="I95" s="169">
        <v>-6.685231035754826E-3</v>
      </c>
      <c r="J95" s="149"/>
      <c r="K95" s="79">
        <f t="shared" si="4"/>
        <v>-4.7915736330147791E-2</v>
      </c>
      <c r="L95" s="79">
        <f t="shared" si="5"/>
        <v>9.3264558214037688E-4</v>
      </c>
    </row>
    <row r="96" spans="2:12" s="50" customFormat="1" x14ac:dyDescent="0.2">
      <c r="B96" s="164" t="s">
        <v>144</v>
      </c>
      <c r="C96" s="172">
        <v>1.7516202487300754E-4</v>
      </c>
      <c r="D96" s="173">
        <v>1.3234299477564271E-2</v>
      </c>
      <c r="E96" s="174">
        <v>11418</v>
      </c>
      <c r="F96" s="175">
        <v>0</v>
      </c>
      <c r="G96" s="176"/>
      <c r="H96" s="164" t="s">
        <v>144</v>
      </c>
      <c r="I96" s="177">
        <v>-3.0314368839742529E-3</v>
      </c>
      <c r="J96" s="176"/>
      <c r="K96" s="50">
        <f t="shared" si="4"/>
        <v>-0.22901898936846557</v>
      </c>
      <c r="L96" s="50">
        <f t="shared" si="5"/>
        <v>4.0122457843108898E-5</v>
      </c>
    </row>
    <row r="97" spans="2:12" x14ac:dyDescent="0.2">
      <c r="B97" s="164" t="s">
        <v>145</v>
      </c>
      <c r="C97" s="165">
        <v>5.2548607461902251E-3</v>
      </c>
      <c r="D97" s="166">
        <v>7.2302870153459417E-2</v>
      </c>
      <c r="E97" s="167">
        <v>11418</v>
      </c>
      <c r="F97" s="168">
        <v>0</v>
      </c>
      <c r="G97" s="149"/>
      <c r="H97" s="164" t="s">
        <v>145</v>
      </c>
      <c r="I97" s="169">
        <v>-2.5209174946711484E-2</v>
      </c>
      <c r="J97" s="149"/>
      <c r="K97" s="79">
        <f t="shared" si="4"/>
        <v>-0.34682861399023374</v>
      </c>
      <c r="L97" s="79">
        <f t="shared" si="5"/>
        <v>1.8321638351306586E-3</v>
      </c>
    </row>
    <row r="98" spans="2:12" x14ac:dyDescent="0.2">
      <c r="B98" s="164" t="s">
        <v>146</v>
      </c>
      <c r="C98" s="165">
        <v>1.1560693641618497E-2</v>
      </c>
      <c r="D98" s="166">
        <v>0.10690203404932763</v>
      </c>
      <c r="E98" s="167">
        <v>11418</v>
      </c>
      <c r="F98" s="168">
        <v>0</v>
      </c>
      <c r="G98" s="149"/>
      <c r="H98" s="164" t="s">
        <v>146</v>
      </c>
      <c r="I98" s="169">
        <v>-4.0441225864620747E-2</v>
      </c>
      <c r="J98" s="149"/>
      <c r="K98" s="79">
        <f t="shared" si="4"/>
        <v>-0.3739283129398957</v>
      </c>
      <c r="L98" s="79">
        <f t="shared" si="5"/>
        <v>4.3734305607005339E-3</v>
      </c>
    </row>
    <row r="99" spans="2:12" s="50" customFormat="1" x14ac:dyDescent="0.2">
      <c r="B99" s="164" t="s">
        <v>147</v>
      </c>
      <c r="C99" s="172">
        <v>0.11525661236643894</v>
      </c>
      <c r="D99" s="173">
        <v>0.31934535742912046</v>
      </c>
      <c r="E99" s="174">
        <v>11418</v>
      </c>
      <c r="F99" s="175">
        <v>0</v>
      </c>
      <c r="G99" s="176"/>
      <c r="H99" s="164" t="s">
        <v>147</v>
      </c>
      <c r="I99" s="177">
        <v>-7.1733270568037452E-2</v>
      </c>
      <c r="J99" s="176"/>
      <c r="K99" s="50">
        <f t="shared" si="4"/>
        <v>-0.19873636904988237</v>
      </c>
      <c r="L99" s="50">
        <f t="shared" si="5"/>
        <v>2.5889631921366577E-2</v>
      </c>
    </row>
    <row r="100" spans="2:12" s="50" customFormat="1" x14ac:dyDescent="0.2">
      <c r="B100" s="164" t="s">
        <v>148</v>
      </c>
      <c r="C100" s="172">
        <v>2.2595901208617972E-2</v>
      </c>
      <c r="D100" s="173">
        <v>0.14861783500595405</v>
      </c>
      <c r="E100" s="174">
        <v>11418</v>
      </c>
      <c r="F100" s="175">
        <v>0</v>
      </c>
      <c r="G100" s="176"/>
      <c r="H100" s="164" t="s">
        <v>148</v>
      </c>
      <c r="I100" s="177">
        <v>-5.5710998035314596E-2</v>
      </c>
      <c r="J100" s="176"/>
      <c r="K100" s="50">
        <f t="shared" si="4"/>
        <v>-0.36639046602511471</v>
      </c>
      <c r="L100" s="50">
        <f t="shared" si="5"/>
        <v>8.4703172253117916E-3</v>
      </c>
    </row>
    <row r="101" spans="2:12" s="50" customFormat="1" x14ac:dyDescent="0.2">
      <c r="B101" s="164" t="s">
        <v>149</v>
      </c>
      <c r="C101" s="172">
        <v>0.66351375021895254</v>
      </c>
      <c r="D101" s="173">
        <v>0.47252810373965431</v>
      </c>
      <c r="E101" s="174">
        <v>11418</v>
      </c>
      <c r="F101" s="175">
        <v>0</v>
      </c>
      <c r="G101" s="176"/>
      <c r="H101" s="164" t="s">
        <v>149</v>
      </c>
      <c r="I101" s="177">
        <v>7.6668605348674645E-2</v>
      </c>
      <c r="J101" s="176"/>
      <c r="K101" s="50">
        <f t="shared" si="4"/>
        <v>5.4595549525097459E-2</v>
      </c>
      <c r="L101" s="50">
        <f t="shared" si="5"/>
        <v>-0.10765639854298241</v>
      </c>
    </row>
    <row r="102" spans="2:12" s="50" customFormat="1" x14ac:dyDescent="0.2">
      <c r="B102" s="164" t="s">
        <v>150</v>
      </c>
      <c r="C102" s="172">
        <v>0.12778069714485901</v>
      </c>
      <c r="D102" s="173">
        <v>0.33386007935246276</v>
      </c>
      <c r="E102" s="174">
        <v>11418</v>
      </c>
      <c r="F102" s="175">
        <v>0</v>
      </c>
      <c r="G102" s="176"/>
      <c r="H102" s="164" t="s">
        <v>150</v>
      </c>
      <c r="I102" s="177">
        <v>5.475479747045678E-3</v>
      </c>
      <c r="J102" s="176"/>
      <c r="K102" s="50">
        <f t="shared" si="4"/>
        <v>1.430485231126929E-2</v>
      </c>
      <c r="L102" s="50">
        <f t="shared" si="5"/>
        <v>-2.0956702000343302E-3</v>
      </c>
    </row>
    <row r="103" spans="2:12" s="50" customFormat="1" x14ac:dyDescent="0.2">
      <c r="B103" s="164" t="s">
        <v>151</v>
      </c>
      <c r="C103" s="172">
        <v>7.0064809949203018E-4</v>
      </c>
      <c r="D103" s="173">
        <v>2.6461642382501527E-2</v>
      </c>
      <c r="E103" s="174">
        <v>11418</v>
      </c>
      <c r="F103" s="175">
        <v>0</v>
      </c>
      <c r="G103" s="176"/>
      <c r="H103" s="164" t="s">
        <v>151</v>
      </c>
      <c r="I103" s="177">
        <v>3.5053969250782879E-3</v>
      </c>
      <c r="J103" s="176"/>
      <c r="K103" s="50">
        <f t="shared" si="4"/>
        <v>0.13237805971186356</v>
      </c>
      <c r="L103" s="50">
        <f t="shared" si="5"/>
        <v>-9.2815466932069098E-5</v>
      </c>
    </row>
    <row r="104" spans="2:12" s="50" customFormat="1" x14ac:dyDescent="0.2">
      <c r="B104" s="164" t="s">
        <v>152</v>
      </c>
      <c r="C104" s="172">
        <v>1.5764582238570674E-3</v>
      </c>
      <c r="D104" s="173">
        <v>3.9675066043405489E-2</v>
      </c>
      <c r="E104" s="174">
        <v>11418</v>
      </c>
      <c r="F104" s="175">
        <v>0</v>
      </c>
      <c r="G104" s="176"/>
      <c r="H104" s="164" t="s">
        <v>152</v>
      </c>
      <c r="I104" s="177">
        <v>1.7199054483552324E-3</v>
      </c>
      <c r="J104" s="176"/>
      <c r="K104" s="50">
        <f t="shared" si="4"/>
        <v>4.3281442490562302E-2</v>
      </c>
      <c r="L104" s="50">
        <f t="shared" si="5"/>
        <v>-6.8339119721940475E-5</v>
      </c>
    </row>
    <row r="105" spans="2:12" s="50" customFormat="1" x14ac:dyDescent="0.2">
      <c r="B105" s="164" t="s">
        <v>153</v>
      </c>
      <c r="C105" s="172">
        <v>8.7581012436503767E-4</v>
      </c>
      <c r="D105" s="173">
        <v>2.9582422565817678E-2</v>
      </c>
      <c r="E105" s="174">
        <v>11418</v>
      </c>
      <c r="F105" s="175">
        <v>0</v>
      </c>
      <c r="G105" s="176"/>
      <c r="H105" s="164" t="s">
        <v>153</v>
      </c>
      <c r="I105" s="177">
        <v>-6.3310507431057041E-3</v>
      </c>
      <c r="J105" s="176"/>
      <c r="K105" s="50">
        <f t="shared" si="4"/>
        <v>-0.21382650223096031</v>
      </c>
      <c r="L105" s="50">
        <f t="shared" si="5"/>
        <v>1.8743557348436209E-4</v>
      </c>
    </row>
    <row r="106" spans="2:12" s="50" customFormat="1" x14ac:dyDescent="0.2">
      <c r="B106" s="164" t="s">
        <v>154</v>
      </c>
      <c r="C106" s="172">
        <v>9.0208442809598874E-3</v>
      </c>
      <c r="D106" s="173">
        <v>9.4552903951751907E-2</v>
      </c>
      <c r="E106" s="174">
        <v>11418</v>
      </c>
      <c r="F106" s="175">
        <v>0</v>
      </c>
      <c r="G106" s="176"/>
      <c r="H106" s="164" t="s">
        <v>154</v>
      </c>
      <c r="I106" s="177">
        <v>-2.1361328112812803E-2</v>
      </c>
      <c r="J106" s="176"/>
      <c r="K106" s="50">
        <f t="shared" si="4"/>
        <v>-0.22388134064157858</v>
      </c>
      <c r="L106" s="50">
        <f t="shared" si="5"/>
        <v>2.0379830389821111E-3</v>
      </c>
    </row>
    <row r="107" spans="2:12" s="50" customFormat="1" x14ac:dyDescent="0.2">
      <c r="B107" s="164" t="s">
        <v>155</v>
      </c>
      <c r="C107" s="172">
        <v>9.9842354177614289E-3</v>
      </c>
      <c r="D107" s="173">
        <v>9.9425430527840947E-2</v>
      </c>
      <c r="E107" s="174">
        <v>11418</v>
      </c>
      <c r="F107" s="175">
        <v>0</v>
      </c>
      <c r="G107" s="176"/>
      <c r="H107" s="164" t="s">
        <v>155</v>
      </c>
      <c r="I107" s="177">
        <v>2.5275826424139558E-2</v>
      </c>
      <c r="J107" s="176"/>
      <c r="K107" s="50">
        <f t="shared" si="4"/>
        <v>0.25168074696679782</v>
      </c>
      <c r="L107" s="50">
        <f t="shared" si="5"/>
        <v>-2.5381816307691926E-3</v>
      </c>
    </row>
    <row r="108" spans="2:12" x14ac:dyDescent="0.2">
      <c r="B108" s="170" t="s">
        <v>156</v>
      </c>
      <c r="C108" s="165">
        <v>1.1648274654055001E-2</v>
      </c>
      <c r="D108" s="166">
        <v>0.10730144791402903</v>
      </c>
      <c r="E108" s="167">
        <v>11418</v>
      </c>
      <c r="F108" s="168">
        <v>0</v>
      </c>
      <c r="G108" s="171"/>
      <c r="H108" s="170" t="s">
        <v>156</v>
      </c>
      <c r="I108" s="169">
        <v>2.8125363949588929E-2</v>
      </c>
      <c r="J108" s="171"/>
      <c r="K108" s="79">
        <f t="shared" si="4"/>
        <v>0.25906222633482717</v>
      </c>
      <c r="L108" s="79">
        <f t="shared" si="5"/>
        <v>-3.0531923883502011E-3</v>
      </c>
    </row>
    <row r="109" spans="2:12" s="50" customFormat="1" x14ac:dyDescent="0.2">
      <c r="B109" s="164" t="s">
        <v>157</v>
      </c>
      <c r="C109" s="172">
        <v>1.7516202487300754E-4</v>
      </c>
      <c r="D109" s="173">
        <v>1.3234299477564337E-2</v>
      </c>
      <c r="E109" s="174">
        <v>11418</v>
      </c>
      <c r="F109" s="175">
        <v>0</v>
      </c>
      <c r="G109" s="176"/>
      <c r="H109" s="164" t="s">
        <v>157</v>
      </c>
      <c r="I109" s="177">
        <v>8.740026062002795E-3</v>
      </c>
      <c r="J109" s="176"/>
      <c r="K109" s="50">
        <f t="shared" si="4"/>
        <v>0.66029147641357289</v>
      </c>
      <c r="L109" s="50">
        <f t="shared" si="5"/>
        <v>-1.1567825445227276E-4</v>
      </c>
    </row>
    <row r="110" spans="2:12" s="50" customFormat="1" x14ac:dyDescent="0.2">
      <c r="B110" s="164" t="s">
        <v>158</v>
      </c>
      <c r="C110" s="172">
        <v>9.6339113680154131E-4</v>
      </c>
      <c r="D110" s="173">
        <v>3.1024946658898146E-2</v>
      </c>
      <c r="E110" s="174">
        <v>11418</v>
      </c>
      <c r="F110" s="175">
        <v>0</v>
      </c>
      <c r="G110" s="176"/>
      <c r="H110" s="164" t="s">
        <v>158</v>
      </c>
      <c r="I110" s="177">
        <v>1.3775314846840598E-2</v>
      </c>
      <c r="J110" s="176"/>
      <c r="K110" s="50">
        <f t="shared" si="4"/>
        <v>0.44357993526681733</v>
      </c>
      <c r="L110" s="50">
        <f t="shared" si="5"/>
        <v>-4.2775307161698872E-4</v>
      </c>
    </row>
    <row r="111" spans="2:12" s="50" customFormat="1" x14ac:dyDescent="0.2">
      <c r="B111" s="164" t="s">
        <v>159</v>
      </c>
      <c r="C111" s="172">
        <v>9.6339113680154163E-4</v>
      </c>
      <c r="D111" s="173">
        <v>3.1024946658898222E-2</v>
      </c>
      <c r="E111" s="174">
        <v>11418</v>
      </c>
      <c r="F111" s="175">
        <v>0</v>
      </c>
      <c r="G111" s="176"/>
      <c r="H111" s="164" t="s">
        <v>159</v>
      </c>
      <c r="I111" s="177">
        <v>-5.5650261131769156E-3</v>
      </c>
      <c r="J111" s="176"/>
      <c r="K111" s="50">
        <f t="shared" si="4"/>
        <v>-0.17919981869650858</v>
      </c>
      <c r="L111" s="50">
        <f t="shared" si="5"/>
        <v>1.728059968143767E-4</v>
      </c>
    </row>
    <row r="112" spans="2:12" x14ac:dyDescent="0.2">
      <c r="B112" s="170" t="s">
        <v>160</v>
      </c>
      <c r="C112" s="165">
        <v>7.794710106848836E-3</v>
      </c>
      <c r="D112" s="166">
        <v>8.794674529467314E-2</v>
      </c>
      <c r="E112" s="167">
        <v>11418</v>
      </c>
      <c r="F112" s="168">
        <v>0</v>
      </c>
      <c r="G112" s="171"/>
      <c r="H112" s="170" t="s">
        <v>160</v>
      </c>
      <c r="I112" s="169">
        <v>-2.0287022205972744E-2</v>
      </c>
      <c r="J112" s="171"/>
      <c r="K112" s="79">
        <f t="shared" si="4"/>
        <v>-0.22887590304226038</v>
      </c>
      <c r="L112" s="79">
        <f t="shared" si="5"/>
        <v>1.798036487841926E-3</v>
      </c>
    </row>
    <row r="113" spans="2:12" x14ac:dyDescent="0.2">
      <c r="B113" s="164" t="s">
        <v>161</v>
      </c>
      <c r="C113" s="165">
        <v>1.5589420213697672E-2</v>
      </c>
      <c r="D113" s="166">
        <v>0.12388597322220542</v>
      </c>
      <c r="E113" s="167">
        <v>11418</v>
      </c>
      <c r="F113" s="168">
        <v>0</v>
      </c>
      <c r="G113" s="149"/>
      <c r="H113" s="164" t="s">
        <v>161</v>
      </c>
      <c r="I113" s="169">
        <v>-3.7265152398677281E-2</v>
      </c>
      <c r="J113" s="149"/>
      <c r="K113" s="79">
        <f t="shared" si="4"/>
        <v>-0.29611270206360629</v>
      </c>
      <c r="L113" s="79">
        <f t="shared" si="5"/>
        <v>4.6893292675553311E-3</v>
      </c>
    </row>
    <row r="114" spans="2:12" x14ac:dyDescent="0.2">
      <c r="B114" s="164" t="s">
        <v>162</v>
      </c>
      <c r="C114" s="165">
        <v>6.1306708705552643E-4</v>
      </c>
      <c r="D114" s="166">
        <v>2.4753684586765124E-2</v>
      </c>
      <c r="E114" s="167">
        <v>11418</v>
      </c>
      <c r="F114" s="168">
        <v>0</v>
      </c>
      <c r="G114" s="149"/>
      <c r="H114" s="164" t="s">
        <v>162</v>
      </c>
      <c r="I114" s="169">
        <v>8.6576520884841142E-3</v>
      </c>
      <c r="J114" s="149"/>
      <c r="K114" s="79">
        <f t="shared" si="4"/>
        <v>0.34953763495732565</v>
      </c>
      <c r="L114" s="79">
        <f t="shared" si="5"/>
        <v>-2.1442147442829549E-4</v>
      </c>
    </row>
    <row r="115" spans="2:12" x14ac:dyDescent="0.2">
      <c r="B115" s="164" t="s">
        <v>163</v>
      </c>
      <c r="C115" s="165">
        <v>0.66509020844280953</v>
      </c>
      <c r="D115" s="166">
        <v>0.47197958964044218</v>
      </c>
      <c r="E115" s="167">
        <v>11418</v>
      </c>
      <c r="F115" s="168">
        <v>0</v>
      </c>
      <c r="G115" s="149"/>
      <c r="H115" s="164" t="s">
        <v>163</v>
      </c>
      <c r="I115" s="169">
        <v>7.4235541647029776E-3</v>
      </c>
      <c r="J115" s="149"/>
      <c r="K115" s="79">
        <f t="shared" si="4"/>
        <v>5.2676451111121365E-3</v>
      </c>
      <c r="L115" s="79">
        <f t="shared" si="5"/>
        <v>-1.0460904020341409E-2</v>
      </c>
    </row>
    <row r="116" spans="2:12" x14ac:dyDescent="0.2">
      <c r="B116" s="164" t="s">
        <v>164</v>
      </c>
      <c r="C116" s="165">
        <v>0.83473462953231736</v>
      </c>
      <c r="D116" s="166">
        <v>0.37143614645007961</v>
      </c>
      <c r="E116" s="167">
        <v>11418</v>
      </c>
      <c r="F116" s="168">
        <v>0</v>
      </c>
      <c r="G116" s="149"/>
      <c r="H116" s="164" t="s">
        <v>164</v>
      </c>
      <c r="I116" s="169">
        <v>3.8490385882793528E-2</v>
      </c>
      <c r="J116" s="149"/>
      <c r="K116" s="79">
        <f t="shared" si="4"/>
        <v>1.7125764261661215E-2</v>
      </c>
      <c r="L116" s="79">
        <f t="shared" si="5"/>
        <v>-8.6500084355004225E-2</v>
      </c>
    </row>
    <row r="117" spans="2:12" s="50" customFormat="1" x14ac:dyDescent="0.2">
      <c r="B117" s="164" t="s">
        <v>165</v>
      </c>
      <c r="C117" s="178">
        <v>3.9810725552050474</v>
      </c>
      <c r="D117" s="179">
        <v>2.2095271681355055</v>
      </c>
      <c r="E117" s="174">
        <v>11418</v>
      </c>
      <c r="F117" s="175">
        <v>6</v>
      </c>
      <c r="G117" s="176"/>
      <c r="H117" s="164" t="s">
        <v>165</v>
      </c>
      <c r="I117" s="180">
        <v>-4.1826919921224406E-2</v>
      </c>
      <c r="J117" s="176"/>
      <c r="K117" s="75" t="s">
        <v>265</v>
      </c>
    </row>
    <row r="118" spans="2:12" x14ac:dyDescent="0.2">
      <c r="B118" s="164" t="s">
        <v>166</v>
      </c>
      <c r="C118" s="181">
        <v>0.47232440007006482</v>
      </c>
      <c r="D118" s="182">
        <v>0.49925533672843747</v>
      </c>
      <c r="E118" s="167">
        <v>11418</v>
      </c>
      <c r="F118" s="168">
        <v>0</v>
      </c>
      <c r="G118" s="149"/>
      <c r="H118" s="164" t="s">
        <v>166</v>
      </c>
      <c r="I118" s="169">
        <v>3.528948736397558E-2</v>
      </c>
      <c r="J118" s="149"/>
      <c r="K118" s="79">
        <f t="shared" si="4"/>
        <v>3.7298352258044093E-2</v>
      </c>
      <c r="L118" s="79">
        <f t="shared" si="5"/>
        <v>-3.3385894394627691E-2</v>
      </c>
    </row>
    <row r="119" spans="2:12" x14ac:dyDescent="0.2">
      <c r="B119" s="164" t="s">
        <v>167</v>
      </c>
      <c r="C119" s="181">
        <v>9.1609739008582963E-2</v>
      </c>
      <c r="D119" s="182">
        <v>0.28848688640805076</v>
      </c>
      <c r="E119" s="167">
        <v>11418</v>
      </c>
      <c r="F119" s="168">
        <v>0</v>
      </c>
      <c r="G119" s="149"/>
      <c r="H119" s="164" t="s">
        <v>167</v>
      </c>
      <c r="I119" s="169">
        <v>-5.6437729860196468E-4</v>
      </c>
      <c r="J119" s="149"/>
      <c r="K119" s="79">
        <f t="shared" si="4"/>
        <v>-1.7771166237674867E-3</v>
      </c>
      <c r="L119" s="79">
        <f t="shared" si="5"/>
        <v>1.7921943583308828E-4</v>
      </c>
    </row>
    <row r="120" spans="2:12" x14ac:dyDescent="0.2">
      <c r="B120" s="164" t="s">
        <v>168</v>
      </c>
      <c r="C120" s="181">
        <v>4.3177439131196357E-2</v>
      </c>
      <c r="D120" s="182">
        <v>0.20326526128560432</v>
      </c>
      <c r="E120" s="167">
        <v>11418</v>
      </c>
      <c r="F120" s="168">
        <v>0</v>
      </c>
      <c r="G120" s="149"/>
      <c r="H120" s="164" t="s">
        <v>168</v>
      </c>
      <c r="I120" s="169">
        <v>-3.1286799069012113E-2</v>
      </c>
      <c r="J120" s="149"/>
      <c r="K120" s="79">
        <f t="shared" si="4"/>
        <v>-0.14727511733811446</v>
      </c>
      <c r="L120" s="79">
        <f t="shared" si="5"/>
        <v>6.6459160501318474E-3</v>
      </c>
    </row>
    <row r="121" spans="2:12" x14ac:dyDescent="0.2">
      <c r="B121" s="164" t="s">
        <v>169</v>
      </c>
      <c r="C121" s="181">
        <v>0.32045892450516728</v>
      </c>
      <c r="D121" s="182">
        <v>0.46667341467028589</v>
      </c>
      <c r="E121" s="167">
        <v>11418</v>
      </c>
      <c r="F121" s="168">
        <v>0</v>
      </c>
      <c r="G121" s="149"/>
      <c r="H121" s="164" t="s">
        <v>169</v>
      </c>
      <c r="I121" s="169">
        <v>2.912299576105995E-2</v>
      </c>
      <c r="J121" s="149"/>
      <c r="K121" s="79">
        <f t="shared" si="4"/>
        <v>4.2407112209475996E-2</v>
      </c>
      <c r="L121" s="79">
        <f t="shared" si="5"/>
        <v>-1.9998404894248312E-2</v>
      </c>
    </row>
    <row r="122" spans="2:12" x14ac:dyDescent="0.2">
      <c r="B122" s="164" t="s">
        <v>170</v>
      </c>
      <c r="C122" s="181">
        <v>2.8113504992117715E-2</v>
      </c>
      <c r="D122" s="182">
        <v>0.16530435271545044</v>
      </c>
      <c r="E122" s="167">
        <v>11418</v>
      </c>
      <c r="F122" s="168">
        <v>0</v>
      </c>
      <c r="G122" s="149"/>
      <c r="H122" s="164" t="s">
        <v>170</v>
      </c>
      <c r="I122" s="169">
        <v>-1.347810646505946E-2</v>
      </c>
      <c r="J122" s="149"/>
      <c r="K122" s="79">
        <f t="shared" si="4"/>
        <v>-7.9242859830909826E-2</v>
      </c>
      <c r="L122" s="79">
        <f t="shared" si="5"/>
        <v>2.2922373619646804E-3</v>
      </c>
    </row>
    <row r="123" spans="2:12" x14ac:dyDescent="0.2">
      <c r="B123" s="164" t="s">
        <v>171</v>
      </c>
      <c r="C123" s="181">
        <v>9.0208442809598891E-3</v>
      </c>
      <c r="D123" s="182">
        <v>9.4552903951751241E-2</v>
      </c>
      <c r="E123" s="167">
        <v>11418</v>
      </c>
      <c r="F123" s="168">
        <v>0</v>
      </c>
      <c r="G123" s="149"/>
      <c r="H123" s="164" t="s">
        <v>171</v>
      </c>
      <c r="I123" s="169">
        <v>-1.3594635788570548E-2</v>
      </c>
      <c r="J123" s="149"/>
      <c r="K123" s="79">
        <f t="shared" ref="K123:K124" si="6">((1-C123)/D123)*I123</f>
        <v>-0.14248108871346801</v>
      </c>
      <c r="L123" s="79">
        <f t="shared" ref="L123:L124" si="7">((0-C123)/D123)*I123</f>
        <v>1.2969997470161031E-3</v>
      </c>
    </row>
    <row r="124" spans="2:12" x14ac:dyDescent="0.2">
      <c r="B124" s="164" t="s">
        <v>172</v>
      </c>
      <c r="C124" s="181">
        <v>0.3531266421439832</v>
      </c>
      <c r="D124" s="182">
        <v>0.47796257644180346</v>
      </c>
      <c r="E124" s="167">
        <v>11418</v>
      </c>
      <c r="F124" s="168">
        <v>0</v>
      </c>
      <c r="G124" s="149"/>
      <c r="H124" s="164" t="s">
        <v>172</v>
      </c>
      <c r="I124" s="169">
        <v>-1.0133675068196273E-2</v>
      </c>
      <c r="J124" s="149"/>
      <c r="K124" s="79">
        <f t="shared" si="6"/>
        <v>-1.3714890541402215E-2</v>
      </c>
      <c r="L124" s="79">
        <f t="shared" si="7"/>
        <v>7.4869264368986914E-3</v>
      </c>
    </row>
    <row r="125" spans="2:12" x14ac:dyDescent="0.2">
      <c r="B125" s="164" t="s">
        <v>189</v>
      </c>
      <c r="C125" s="181">
        <v>3.4156594850236468E-3</v>
      </c>
      <c r="D125" s="182">
        <v>5.8346301567023508E-2</v>
      </c>
      <c r="E125" s="167">
        <v>11418</v>
      </c>
      <c r="F125" s="168">
        <v>0</v>
      </c>
      <c r="G125" s="149"/>
      <c r="H125" s="164" t="s">
        <v>189</v>
      </c>
      <c r="I125" s="169">
        <v>1.1881751550170112E-3</v>
      </c>
      <c r="J125" s="149"/>
      <c r="K125" s="79">
        <f t="shared" ref="K125:K141" si="8">((1-C125)/D125)*I125</f>
        <v>2.0294632589842744E-2</v>
      </c>
      <c r="L125" s="79">
        <f t="shared" ref="L125:L141" si="9">((0-C125)/D125)*I125</f>
        <v>-6.9557137798037343E-5</v>
      </c>
    </row>
    <row r="126" spans="2:12" x14ac:dyDescent="0.2">
      <c r="B126" s="164" t="s">
        <v>190</v>
      </c>
      <c r="C126" s="181">
        <v>4.3790506218251883E-4</v>
      </c>
      <c r="D126" s="182">
        <v>2.0922515146866823E-2</v>
      </c>
      <c r="E126" s="167">
        <v>11418</v>
      </c>
      <c r="F126" s="168">
        <v>0</v>
      </c>
      <c r="G126" s="149"/>
      <c r="H126" s="164" t="s">
        <v>190</v>
      </c>
      <c r="I126" s="169">
        <v>-6.8940830066920164E-3</v>
      </c>
      <c r="J126" s="149"/>
      <c r="K126" s="79">
        <f t="shared" si="8"/>
        <v>-0.32936116927014036</v>
      </c>
      <c r="L126" s="79">
        <f t="shared" si="9"/>
        <v>1.4429210955495503E-4</v>
      </c>
    </row>
    <row r="127" spans="2:12" x14ac:dyDescent="0.2">
      <c r="B127" s="164" t="s">
        <v>173</v>
      </c>
      <c r="C127" s="181">
        <v>4.7381327728148535E-2</v>
      </c>
      <c r="D127" s="182">
        <v>0.21246244595987021</v>
      </c>
      <c r="E127" s="167">
        <v>11418</v>
      </c>
      <c r="F127" s="168">
        <v>0</v>
      </c>
      <c r="G127" s="149"/>
      <c r="H127" s="164" t="s">
        <v>173</v>
      </c>
      <c r="I127" s="169">
        <v>-5.8316990549693186E-2</v>
      </c>
      <c r="J127" s="149"/>
      <c r="K127" s="79">
        <f t="shared" si="8"/>
        <v>-0.26147611102449519</v>
      </c>
      <c r="L127" s="79">
        <f t="shared" si="9"/>
        <v>1.300529337724114E-2</v>
      </c>
    </row>
    <row r="128" spans="2:12" x14ac:dyDescent="0.2">
      <c r="B128" s="164" t="s">
        <v>174</v>
      </c>
      <c r="C128" s="181">
        <v>1.3137151865475564E-2</v>
      </c>
      <c r="D128" s="182">
        <v>0.11386703937358106</v>
      </c>
      <c r="E128" s="167">
        <v>11418</v>
      </c>
      <c r="F128" s="168">
        <v>0</v>
      </c>
      <c r="G128" s="149"/>
      <c r="H128" s="164" t="s">
        <v>174</v>
      </c>
      <c r="I128" s="169">
        <v>-4.0299429672189468E-2</v>
      </c>
      <c r="J128" s="149"/>
      <c r="K128" s="79">
        <f t="shared" si="8"/>
        <v>-0.34926709400087497</v>
      </c>
      <c r="L128" s="79">
        <f t="shared" si="9"/>
        <v>4.6494554579456192E-3</v>
      </c>
    </row>
    <row r="129" spans="2:12" x14ac:dyDescent="0.2">
      <c r="B129" s="164" t="s">
        <v>175</v>
      </c>
      <c r="C129" s="181">
        <v>1.112278857943598E-2</v>
      </c>
      <c r="D129" s="182">
        <v>0.10488105428485887</v>
      </c>
      <c r="E129" s="167">
        <v>11418</v>
      </c>
      <c r="F129" s="168">
        <v>0</v>
      </c>
      <c r="G129" s="149"/>
      <c r="H129" s="164" t="s">
        <v>175</v>
      </c>
      <c r="I129" s="169">
        <v>-3.4630612996360027E-2</v>
      </c>
      <c r="J129" s="149"/>
      <c r="K129" s="79">
        <f t="shared" si="8"/>
        <v>-0.32651677887041491</v>
      </c>
      <c r="L129" s="79">
        <f t="shared" si="9"/>
        <v>3.6726269521337967E-3</v>
      </c>
    </row>
    <row r="130" spans="2:12" x14ac:dyDescent="0.2">
      <c r="B130" s="164" t="s">
        <v>176</v>
      </c>
      <c r="C130" s="181">
        <v>0.18032930460676125</v>
      </c>
      <c r="D130" s="182">
        <v>0.38447833885245247</v>
      </c>
      <c r="E130" s="167">
        <v>11418</v>
      </c>
      <c r="F130" s="168">
        <v>0</v>
      </c>
      <c r="G130" s="149"/>
      <c r="H130" s="164" t="s">
        <v>176</v>
      </c>
      <c r="I130" s="169">
        <v>1.2753257223727801E-2</v>
      </c>
      <c r="J130" s="149"/>
      <c r="K130" s="79">
        <f t="shared" si="8"/>
        <v>2.7188713019053692E-2</v>
      </c>
      <c r="L130" s="79">
        <f t="shared" si="9"/>
        <v>-5.9815749659399026E-3</v>
      </c>
    </row>
    <row r="131" spans="2:12" x14ac:dyDescent="0.2">
      <c r="B131" s="164" t="s">
        <v>177</v>
      </c>
      <c r="C131" s="181">
        <v>7.1904011210369601E-2</v>
      </c>
      <c r="D131" s="182">
        <v>0.25834022046529287</v>
      </c>
      <c r="E131" s="167">
        <v>11418</v>
      </c>
      <c r="F131" s="168">
        <v>0</v>
      </c>
      <c r="G131" s="149"/>
      <c r="H131" s="164" t="s">
        <v>177</v>
      </c>
      <c r="I131" s="169">
        <v>-9.3886670515974588E-3</v>
      </c>
      <c r="J131" s="149"/>
      <c r="K131" s="79">
        <f t="shared" si="8"/>
        <v>-3.3729104260169229E-2</v>
      </c>
      <c r="L131" s="79">
        <f t="shared" si="9"/>
        <v>2.6131541566102616E-3</v>
      </c>
    </row>
    <row r="132" spans="2:12" x14ac:dyDescent="0.2">
      <c r="B132" s="164" t="s">
        <v>178</v>
      </c>
      <c r="C132" s="181">
        <v>0.13636363636363638</v>
      </c>
      <c r="D132" s="182">
        <v>0.34318932127547785</v>
      </c>
      <c r="E132" s="167">
        <v>11418</v>
      </c>
      <c r="F132" s="168">
        <v>0</v>
      </c>
      <c r="G132" s="149"/>
      <c r="H132" s="164" t="s">
        <v>178</v>
      </c>
      <c r="I132" s="169">
        <v>-0.10325915709236543</v>
      </c>
      <c r="J132" s="149"/>
      <c r="K132" s="79">
        <f t="shared" si="8"/>
        <v>-0.25985180020162424</v>
      </c>
      <c r="L132" s="79">
        <f t="shared" si="9"/>
        <v>4.1029231610782778E-2</v>
      </c>
    </row>
    <row r="133" spans="2:12" x14ac:dyDescent="0.2">
      <c r="B133" s="164" t="s">
        <v>179</v>
      </c>
      <c r="C133" s="181">
        <v>0.18313189700472937</v>
      </c>
      <c r="D133" s="182">
        <v>0.38679155639533036</v>
      </c>
      <c r="E133" s="167">
        <v>11418</v>
      </c>
      <c r="F133" s="168">
        <v>0</v>
      </c>
      <c r="G133" s="149"/>
      <c r="H133" s="164" t="s">
        <v>179</v>
      </c>
      <c r="I133" s="169">
        <v>2.0357281266335608E-2</v>
      </c>
      <c r="J133" s="149"/>
      <c r="K133" s="79">
        <f t="shared" si="8"/>
        <v>4.2992700991581138E-2</v>
      </c>
      <c r="L133" s="79">
        <f t="shared" si="9"/>
        <v>-9.6384408462952872E-3</v>
      </c>
    </row>
    <row r="134" spans="2:12" x14ac:dyDescent="0.2">
      <c r="B134" s="164" t="s">
        <v>180</v>
      </c>
      <c r="C134" s="181">
        <v>6.7787703625853915E-2</v>
      </c>
      <c r="D134" s="182">
        <v>0.25139225487984496</v>
      </c>
      <c r="E134" s="167">
        <v>11418</v>
      </c>
      <c r="F134" s="168">
        <v>0</v>
      </c>
      <c r="G134" s="149"/>
      <c r="H134" s="164" t="s">
        <v>180</v>
      </c>
      <c r="I134" s="169">
        <v>-7.4752968019369823E-3</v>
      </c>
      <c r="J134" s="149"/>
      <c r="K134" s="79">
        <f t="shared" si="8"/>
        <v>-2.7719881828271391E-2</v>
      </c>
      <c r="L134" s="79">
        <f t="shared" si="9"/>
        <v>2.0157073031832071E-3</v>
      </c>
    </row>
    <row r="135" spans="2:12" x14ac:dyDescent="0.2">
      <c r="B135" s="164" t="s">
        <v>181</v>
      </c>
      <c r="C135" s="181">
        <v>6.4985111227885792E-2</v>
      </c>
      <c r="D135" s="182">
        <v>0.24651038236604095</v>
      </c>
      <c r="E135" s="167">
        <v>11418</v>
      </c>
      <c r="F135" s="168">
        <v>0</v>
      </c>
      <c r="G135" s="149"/>
      <c r="H135" s="164" t="s">
        <v>181</v>
      </c>
      <c r="I135" s="169">
        <v>-6.6927953206194046E-2</v>
      </c>
      <c r="J135" s="149"/>
      <c r="K135" s="79">
        <f t="shared" si="8"/>
        <v>-0.25385800030893779</v>
      </c>
      <c r="L135" s="79">
        <f t="shared" si="9"/>
        <v>1.7643559032337188E-2</v>
      </c>
    </row>
    <row r="136" spans="2:12" x14ac:dyDescent="0.2">
      <c r="B136" s="164" t="s">
        <v>182</v>
      </c>
      <c r="C136" s="181">
        <v>0.39341390786477493</v>
      </c>
      <c r="D136" s="182">
        <v>0.48852871673491732</v>
      </c>
      <c r="E136" s="167">
        <v>11418</v>
      </c>
      <c r="F136" s="168">
        <v>0</v>
      </c>
      <c r="G136" s="149"/>
      <c r="H136" s="164" t="s">
        <v>182</v>
      </c>
      <c r="I136" s="169">
        <v>4.8046348368919273E-2</v>
      </c>
      <c r="J136" s="149"/>
      <c r="K136" s="79">
        <f t="shared" si="8"/>
        <v>5.9657182270176502E-2</v>
      </c>
      <c r="L136" s="79">
        <f t="shared" si="9"/>
        <v>-3.8691894709447422E-2</v>
      </c>
    </row>
    <row r="137" spans="2:12" x14ac:dyDescent="0.2">
      <c r="B137" s="164" t="s">
        <v>183</v>
      </c>
      <c r="C137" s="181">
        <v>7.1378525135750576E-2</v>
      </c>
      <c r="D137" s="182">
        <v>0.2574673512917679</v>
      </c>
      <c r="E137" s="167">
        <v>11418</v>
      </c>
      <c r="F137" s="168">
        <v>0</v>
      </c>
      <c r="G137" s="149"/>
      <c r="H137" s="164" t="s">
        <v>183</v>
      </c>
      <c r="I137" s="169">
        <v>1.3966848068632782E-2</v>
      </c>
      <c r="J137" s="149"/>
      <c r="K137" s="79">
        <f t="shared" si="8"/>
        <v>5.0374989246698171E-2</v>
      </c>
      <c r="L137" s="79">
        <f t="shared" si="9"/>
        <v>-3.8720754726076592E-3</v>
      </c>
    </row>
    <row r="138" spans="2:12" x14ac:dyDescent="0.2">
      <c r="B138" s="164" t="s">
        <v>184</v>
      </c>
      <c r="C138" s="181">
        <v>4.2914696093886845E-3</v>
      </c>
      <c r="D138" s="182">
        <v>6.5371455307789816E-2</v>
      </c>
      <c r="E138" s="167">
        <v>11418</v>
      </c>
      <c r="F138" s="168">
        <v>0</v>
      </c>
      <c r="G138" s="149"/>
      <c r="H138" s="164" t="s">
        <v>184</v>
      </c>
      <c r="I138" s="169">
        <v>-9.65129941004246E-4</v>
      </c>
      <c r="J138" s="149"/>
      <c r="K138" s="79">
        <f t="shared" si="8"/>
        <v>-1.4700424071464746E-2</v>
      </c>
      <c r="L138" s="79">
        <f t="shared" si="9"/>
        <v>6.3358323467479322E-5</v>
      </c>
    </row>
    <row r="139" spans="2:12" x14ac:dyDescent="0.2">
      <c r="B139" s="164" t="s">
        <v>185</v>
      </c>
      <c r="C139" s="181">
        <v>9.1609739008582936E-2</v>
      </c>
      <c r="D139" s="182">
        <v>0.28848688640805281</v>
      </c>
      <c r="E139" s="167">
        <v>11418</v>
      </c>
      <c r="F139" s="168">
        <v>0</v>
      </c>
      <c r="G139" s="149"/>
      <c r="H139" s="164" t="s">
        <v>185</v>
      </c>
      <c r="I139" s="169">
        <v>2.5720674138393709E-2</v>
      </c>
      <c r="J139" s="149"/>
      <c r="K139" s="79">
        <f t="shared" si="8"/>
        <v>8.098950418287873E-2</v>
      </c>
      <c r="L139" s="79">
        <f t="shared" si="9"/>
        <v>-8.1676649995460031E-3</v>
      </c>
    </row>
    <row r="140" spans="2:12" x14ac:dyDescent="0.2">
      <c r="B140" s="164" t="s">
        <v>186</v>
      </c>
      <c r="C140" s="181">
        <v>1.348747591522158E-2</v>
      </c>
      <c r="D140" s="182">
        <v>0.11535479758330427</v>
      </c>
      <c r="E140" s="167">
        <v>11418</v>
      </c>
      <c r="F140" s="168">
        <v>0</v>
      </c>
      <c r="G140" s="149"/>
      <c r="H140" s="164" t="s">
        <v>186</v>
      </c>
      <c r="I140" s="169">
        <v>2.9782719408586724E-3</v>
      </c>
      <c r="J140" s="149"/>
      <c r="K140" s="79">
        <f t="shared" si="8"/>
        <v>2.5470137621849579E-2</v>
      </c>
      <c r="L140" s="79">
        <f t="shared" si="9"/>
        <v>-3.4822453779872467E-4</v>
      </c>
    </row>
    <row r="141" spans="2:12" x14ac:dyDescent="0.2">
      <c r="B141" s="164" t="s">
        <v>187</v>
      </c>
      <c r="C141" s="181">
        <v>5.254860746190226E-3</v>
      </c>
      <c r="D141" s="182">
        <v>7.2302870153458806E-2</v>
      </c>
      <c r="E141" s="167">
        <v>11418</v>
      </c>
      <c r="F141" s="168">
        <v>0</v>
      </c>
      <c r="G141" s="149"/>
      <c r="H141" s="164" t="s">
        <v>187</v>
      </c>
      <c r="I141" s="169">
        <v>2.3075915892370839E-3</v>
      </c>
      <c r="J141" s="149"/>
      <c r="K141" s="79">
        <f t="shared" si="8"/>
        <v>3.1747916948588153E-2</v>
      </c>
      <c r="L141" s="79">
        <f t="shared" si="9"/>
        <v>-1.677121867331651E-4</v>
      </c>
    </row>
    <row r="142" spans="2:12" ht="21.75" customHeight="1" thickBot="1" x14ac:dyDescent="0.25">
      <c r="B142" s="183" t="s">
        <v>188</v>
      </c>
      <c r="C142" s="184">
        <v>1.2402791359231906</v>
      </c>
      <c r="D142" s="185">
        <v>3.7479554383556595</v>
      </c>
      <c r="E142" s="186">
        <v>11418</v>
      </c>
      <c r="F142" s="187">
        <v>169</v>
      </c>
      <c r="G142" s="149"/>
      <c r="H142" s="183" t="s">
        <v>188</v>
      </c>
      <c r="I142" s="188">
        <v>2.7024108505732617E-3</v>
      </c>
      <c r="J142" s="149"/>
      <c r="K142" s="75" t="s">
        <v>264</v>
      </c>
    </row>
    <row r="143" spans="2:12" ht="15.75" thickTop="1" x14ac:dyDescent="0.2">
      <c r="B143" s="189" t="s">
        <v>48</v>
      </c>
      <c r="C143" s="189"/>
      <c r="D143" s="189"/>
      <c r="E143" s="189"/>
      <c r="F143" s="189"/>
      <c r="G143" s="149"/>
      <c r="H143" s="189" t="s">
        <v>7</v>
      </c>
      <c r="I143" s="189"/>
      <c r="J143" s="149"/>
    </row>
  </sheetData>
  <mergeCells count="7">
    <mergeCell ref="B143:F143"/>
    <mergeCell ref="H4:I4"/>
    <mergeCell ref="H5:H6"/>
    <mergeCell ref="H143:I143"/>
    <mergeCell ref="K5:L5"/>
    <mergeCell ref="B5:F5"/>
    <mergeCell ref="B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99"/>
  <sheetViews>
    <sheetView topLeftCell="A60" zoomScale="90" zoomScaleNormal="90" workbookViewId="0">
      <selection activeCell="P321" sqref="P321"/>
    </sheetView>
  </sheetViews>
  <sheetFormatPr defaultRowHeight="15" x14ac:dyDescent="0.25"/>
  <cols>
    <col min="1" max="1" width="32.85546875" customWidth="1"/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10" x14ac:dyDescent="0.25">
      <c r="A1" t="s">
        <v>12</v>
      </c>
    </row>
    <row r="3" spans="1:10" x14ac:dyDescent="0.25">
      <c r="B3" t="s">
        <v>13</v>
      </c>
    </row>
    <row r="5" spans="1:10" ht="15.75" customHeight="1" thickBot="1" x14ac:dyDescent="0.3">
      <c r="C5" s="124" t="s">
        <v>22</v>
      </c>
      <c r="D5" s="124"/>
      <c r="E5" s="124"/>
      <c r="F5" s="124"/>
      <c r="G5" s="124"/>
      <c r="H5" s="124"/>
      <c r="I5" s="124"/>
      <c r="J5" s="1"/>
    </row>
    <row r="6" spans="1:10" ht="25.5" customHeight="1" thickTop="1" x14ac:dyDescent="0.25">
      <c r="C6" s="125" t="s">
        <v>14</v>
      </c>
      <c r="D6" s="126"/>
      <c r="E6" s="118" t="s">
        <v>15</v>
      </c>
      <c r="F6" s="119"/>
      <c r="G6" s="2" t="s">
        <v>16</v>
      </c>
      <c r="H6" s="119" t="s">
        <v>17</v>
      </c>
      <c r="I6" s="120" t="s">
        <v>18</v>
      </c>
      <c r="J6" s="1"/>
    </row>
    <row r="7" spans="1:10" ht="15.75" thickBot="1" x14ac:dyDescent="0.3">
      <c r="C7" s="127"/>
      <c r="D7" s="128"/>
      <c r="E7" s="3" t="s">
        <v>19</v>
      </c>
      <c r="F7" s="4" t="s">
        <v>20</v>
      </c>
      <c r="G7" s="4" t="s">
        <v>21</v>
      </c>
      <c r="H7" s="129"/>
      <c r="I7" s="130"/>
      <c r="J7" s="1"/>
    </row>
    <row r="8" spans="1:10" ht="15.75" thickTop="1" x14ac:dyDescent="0.25">
      <c r="C8" s="131" t="s">
        <v>5</v>
      </c>
      <c r="D8" s="7" t="s">
        <v>191</v>
      </c>
      <c r="E8" s="8">
        <v>1.2055671315139718</v>
      </c>
      <c r="F8" s="9">
        <v>2.1511166588538367E-3</v>
      </c>
      <c r="G8" s="10"/>
      <c r="H8" s="11">
        <v>560.43782030693069</v>
      </c>
      <c r="I8" s="12">
        <v>0</v>
      </c>
      <c r="J8" s="1"/>
    </row>
    <row r="9" spans="1:10" ht="36.75" thickBot="1" x14ac:dyDescent="0.3">
      <c r="C9" s="123"/>
      <c r="D9" s="13" t="s">
        <v>192</v>
      </c>
      <c r="E9" s="14">
        <v>0.81636477727861223</v>
      </c>
      <c r="F9" s="15">
        <v>2.1513222614023462E-3</v>
      </c>
      <c r="G9" s="15">
        <v>0.98232023528963364</v>
      </c>
      <c r="H9" s="16">
        <v>379.47117078891858</v>
      </c>
      <c r="I9" s="17">
        <v>0</v>
      </c>
      <c r="J9" s="1"/>
    </row>
    <row r="10" spans="1:10" ht="15.75" customHeight="1" thickTop="1" x14ac:dyDescent="0.25">
      <c r="C10" s="132" t="s">
        <v>44</v>
      </c>
      <c r="D10" s="132"/>
      <c r="E10" s="132"/>
      <c r="F10" s="132"/>
      <c r="G10" s="132"/>
      <c r="H10" s="132"/>
      <c r="I10" s="132"/>
      <c r="J10" s="1"/>
    </row>
    <row r="12" spans="1:10" x14ac:dyDescent="0.25">
      <c r="D12" t="s">
        <v>194</v>
      </c>
    </row>
    <row r="14" spans="1:10" x14ac:dyDescent="0.25">
      <c r="B14" t="s">
        <v>11</v>
      </c>
    </row>
    <row r="16" spans="1:10" ht="15.75" customHeight="1" thickBot="1" x14ac:dyDescent="0.3">
      <c r="C16" s="124" t="s">
        <v>22</v>
      </c>
      <c r="D16" s="124"/>
      <c r="E16" s="124"/>
      <c r="F16" s="124"/>
      <c r="G16" s="124"/>
      <c r="H16" s="124"/>
      <c r="I16" s="124"/>
      <c r="J16" s="1"/>
    </row>
    <row r="17" spans="2:10" ht="25.5" customHeight="1" thickTop="1" x14ac:dyDescent="0.25">
      <c r="C17" s="125" t="s">
        <v>14</v>
      </c>
      <c r="D17" s="126"/>
      <c r="E17" s="118" t="s">
        <v>15</v>
      </c>
      <c r="F17" s="119"/>
      <c r="G17" s="2" t="s">
        <v>16</v>
      </c>
      <c r="H17" s="119" t="s">
        <v>17</v>
      </c>
      <c r="I17" s="120" t="s">
        <v>18</v>
      </c>
      <c r="J17" s="1"/>
    </row>
    <row r="18" spans="2:10" ht="15.75" thickBot="1" x14ac:dyDescent="0.3">
      <c r="C18" s="127"/>
      <c r="D18" s="128"/>
      <c r="E18" s="3" t="s">
        <v>19</v>
      </c>
      <c r="F18" s="4" t="s">
        <v>20</v>
      </c>
      <c r="G18" s="4" t="s">
        <v>21</v>
      </c>
      <c r="H18" s="129"/>
      <c r="I18" s="130"/>
      <c r="J18" s="1"/>
    </row>
    <row r="19" spans="2:10" ht="15.75" thickTop="1" x14ac:dyDescent="0.25">
      <c r="C19" s="131" t="s">
        <v>5</v>
      </c>
      <c r="D19" s="7" t="s">
        <v>191</v>
      </c>
      <c r="E19" s="18">
        <v>-0.55241962095648145</v>
      </c>
      <c r="F19" s="9">
        <v>2.304244123133303E-3</v>
      </c>
      <c r="G19" s="10"/>
      <c r="H19" s="11">
        <v>-239.74005853394701</v>
      </c>
      <c r="I19" s="12">
        <v>0</v>
      </c>
      <c r="J19" s="1"/>
    </row>
    <row r="20" spans="2:10" ht="36.75" thickBot="1" x14ac:dyDescent="0.3">
      <c r="C20" s="123"/>
      <c r="D20" s="13" t="s">
        <v>193</v>
      </c>
      <c r="E20" s="14">
        <v>0.33161852431482014</v>
      </c>
      <c r="F20" s="15">
        <v>2.3043450337783392E-3</v>
      </c>
      <c r="G20" s="15">
        <v>0.80290129327393756</v>
      </c>
      <c r="H20" s="16">
        <v>143.91010003006318</v>
      </c>
      <c r="I20" s="17">
        <v>0</v>
      </c>
      <c r="J20" s="1"/>
    </row>
    <row r="21" spans="2:10" ht="15.75" customHeight="1" thickTop="1" x14ac:dyDescent="0.25">
      <c r="C21" s="132" t="s">
        <v>44</v>
      </c>
      <c r="D21" s="132"/>
      <c r="E21" s="132"/>
      <c r="F21" s="132"/>
      <c r="G21" s="132"/>
      <c r="H21" s="132"/>
      <c r="I21" s="132"/>
      <c r="J21" s="1"/>
    </row>
    <row r="23" spans="2:10" x14ac:dyDescent="0.25">
      <c r="D23" t="s">
        <v>195</v>
      </c>
    </row>
    <row r="26" spans="2:10" x14ac:dyDescent="0.25">
      <c r="B26" t="s">
        <v>23</v>
      </c>
    </row>
    <row r="28" spans="2:10" x14ac:dyDescent="0.25">
      <c r="C28" s="124" t="s">
        <v>24</v>
      </c>
      <c r="D28" s="124"/>
      <c r="E28" s="124"/>
      <c r="F28" s="1"/>
    </row>
    <row r="29" spans="2:10" ht="15.75" thickBot="1" x14ac:dyDescent="0.3">
      <c r="C29" s="133" t="s">
        <v>45</v>
      </c>
      <c r="D29" s="134"/>
      <c r="E29" s="134"/>
    </row>
    <row r="30" spans="2:10" ht="15.75" thickTop="1" x14ac:dyDescent="0.25">
      <c r="C30" s="135" t="s">
        <v>25</v>
      </c>
      <c r="D30" s="7" t="s">
        <v>26</v>
      </c>
      <c r="E30" s="20">
        <v>16649.999904999997</v>
      </c>
    </row>
    <row r="31" spans="2:10" x14ac:dyDescent="0.25">
      <c r="C31" s="121"/>
      <c r="D31" s="21" t="s">
        <v>27</v>
      </c>
      <c r="E31" s="22">
        <v>0</v>
      </c>
    </row>
    <row r="32" spans="2:10" x14ac:dyDescent="0.25">
      <c r="C32" s="121" t="s">
        <v>1</v>
      </c>
      <c r="D32" s="122"/>
      <c r="E32" s="23">
        <v>-0.13957888427165477</v>
      </c>
    </row>
    <row r="33" spans="3:6" ht="15" customHeight="1" x14ac:dyDescent="0.25">
      <c r="C33" s="121" t="s">
        <v>46</v>
      </c>
      <c r="D33" s="122"/>
      <c r="E33" s="24">
        <v>5.7997839055344879E-3</v>
      </c>
    </row>
    <row r="34" spans="3:6" x14ac:dyDescent="0.25">
      <c r="C34" s="121" t="s">
        <v>28</v>
      </c>
      <c r="D34" s="122"/>
      <c r="E34" s="23">
        <v>-0.38605252885888114</v>
      </c>
    </row>
    <row r="35" spans="3:6" ht="15" customHeight="1" x14ac:dyDescent="0.25">
      <c r="C35" s="121" t="s">
        <v>29</v>
      </c>
      <c r="D35" s="122"/>
      <c r="E35" s="25">
        <v>0.74792595941944118</v>
      </c>
    </row>
    <row r="36" spans="3:6" ht="15" customHeight="1" x14ac:dyDescent="0.25">
      <c r="C36" s="121" t="s">
        <v>30</v>
      </c>
      <c r="D36" s="122"/>
      <c r="E36" s="24">
        <v>0.74837441237449531</v>
      </c>
    </row>
    <row r="37" spans="3:6" ht="15" customHeight="1" x14ac:dyDescent="0.25">
      <c r="C37" s="121" t="s">
        <v>31</v>
      </c>
      <c r="D37" s="122"/>
      <c r="E37" s="26">
        <v>1.8284285033545493</v>
      </c>
    </row>
    <row r="38" spans="3:6" ht="15" customHeight="1" x14ac:dyDescent="0.25">
      <c r="C38" s="121" t="s">
        <v>32</v>
      </c>
      <c r="D38" s="122"/>
      <c r="E38" s="27">
        <v>1.8981450074151456E-2</v>
      </c>
    </row>
    <row r="39" spans="3:6" ht="15" customHeight="1" x14ac:dyDescent="0.25">
      <c r="C39" s="121" t="s">
        <v>33</v>
      </c>
      <c r="D39" s="122"/>
      <c r="E39" s="26">
        <v>2.794839661607373</v>
      </c>
    </row>
    <row r="40" spans="3:6" ht="15" customHeight="1" x14ac:dyDescent="0.25">
      <c r="C40" s="121" t="s">
        <v>34</v>
      </c>
      <c r="D40" s="122"/>
      <c r="E40" s="27">
        <v>3.796062125801708E-2</v>
      </c>
    </row>
    <row r="41" spans="3:6" x14ac:dyDescent="0.25">
      <c r="C41" s="121" t="s">
        <v>35</v>
      </c>
      <c r="D41" s="122"/>
      <c r="E41" s="28">
        <v>-2.1334257494992563</v>
      </c>
    </row>
    <row r="42" spans="3:6" x14ac:dyDescent="0.25">
      <c r="C42" s="121" t="s">
        <v>36</v>
      </c>
      <c r="D42" s="122"/>
      <c r="E42" s="28">
        <v>3.0996198794149143</v>
      </c>
    </row>
    <row r="43" spans="3:6" x14ac:dyDescent="0.25">
      <c r="C43" s="121" t="s">
        <v>37</v>
      </c>
      <c r="D43" s="29" t="s">
        <v>38</v>
      </c>
      <c r="E43" s="23">
        <v>-0.60936270835617423</v>
      </c>
    </row>
    <row r="44" spans="3:6" x14ac:dyDescent="0.25">
      <c r="C44" s="121"/>
      <c r="D44" s="29" t="s">
        <v>39</v>
      </c>
      <c r="E44" s="23">
        <v>-0.46142065878502192</v>
      </c>
    </row>
    <row r="45" spans="3:6" x14ac:dyDescent="0.25">
      <c r="C45" s="121"/>
      <c r="D45" s="29" t="s">
        <v>40</v>
      </c>
      <c r="E45" s="23">
        <v>-0.30500818827500131</v>
      </c>
    </row>
    <row r="46" spans="3:6" ht="15.75" thickBot="1" x14ac:dyDescent="0.3">
      <c r="C46" s="123"/>
      <c r="D46" s="30" t="s">
        <v>41</v>
      </c>
      <c r="E46" s="31">
        <v>6.0409895902695951E-2</v>
      </c>
      <c r="F46" s="1"/>
    </row>
    <row r="47" spans="3:6" ht="15.75" thickTop="1" x14ac:dyDescent="0.25"/>
    <row r="49" spans="2:2" x14ac:dyDescent="0.25">
      <c r="B49" t="s">
        <v>42</v>
      </c>
    </row>
    <row r="78" spans="1:17" ht="15.75" thickBot="1" x14ac:dyDescent="0.3"/>
    <row r="79" spans="1:17" ht="15.75" thickTop="1" x14ac:dyDescent="0.25">
      <c r="A79" s="116" t="s">
        <v>47</v>
      </c>
      <c r="B79" s="118" t="s">
        <v>196</v>
      </c>
      <c r="C79" s="119"/>
      <c r="D79" s="119"/>
      <c r="E79" s="119"/>
      <c r="F79" s="119"/>
      <c r="G79" s="119" t="s">
        <v>197</v>
      </c>
      <c r="H79" s="119"/>
      <c r="I79" s="119"/>
      <c r="J79" s="119"/>
      <c r="K79" s="119"/>
      <c r="L79" s="119" t="s">
        <v>198</v>
      </c>
      <c r="M79" s="119"/>
      <c r="N79" s="119"/>
      <c r="O79" s="119"/>
      <c r="P79" s="120"/>
      <c r="Q79" s="19"/>
    </row>
    <row r="80" spans="1:17" ht="15.75" thickBot="1" x14ac:dyDescent="0.3">
      <c r="A80" s="117"/>
      <c r="B80" s="3" t="s">
        <v>199</v>
      </c>
      <c r="C80" s="5" t="s">
        <v>200</v>
      </c>
      <c r="D80" s="5" t="s">
        <v>201</v>
      </c>
      <c r="E80" s="5" t="s">
        <v>202</v>
      </c>
      <c r="F80" s="5" t="s">
        <v>203</v>
      </c>
      <c r="G80" s="5" t="s">
        <v>199</v>
      </c>
      <c r="H80" s="5" t="s">
        <v>200</v>
      </c>
      <c r="I80" s="5" t="s">
        <v>201</v>
      </c>
      <c r="J80" s="5" t="s">
        <v>202</v>
      </c>
      <c r="K80" s="5" t="s">
        <v>203</v>
      </c>
      <c r="L80" s="5" t="s">
        <v>199</v>
      </c>
      <c r="M80" s="5" t="s">
        <v>200</v>
      </c>
      <c r="N80" s="5" t="s">
        <v>201</v>
      </c>
      <c r="O80" s="5" t="s">
        <v>202</v>
      </c>
      <c r="P80" s="6" t="s">
        <v>203</v>
      </c>
      <c r="Q80" s="19"/>
    </row>
    <row r="81" spans="1:17" ht="84.75" thickTop="1" x14ac:dyDescent="0.25">
      <c r="A81" s="32" t="s">
        <v>204</v>
      </c>
      <c r="B81" s="33">
        <v>2.9659062848056986E-2</v>
      </c>
      <c r="C81" s="34">
        <v>5.8007482986420979E-2</v>
      </c>
      <c r="D81" s="34">
        <v>8.5105465583807452E-2</v>
      </c>
      <c r="E81" s="34">
        <v>9.701643334370319E-2</v>
      </c>
      <c r="F81" s="34">
        <v>0.10320400198697792</v>
      </c>
      <c r="G81" s="34">
        <v>7.55153243091157E-2</v>
      </c>
      <c r="H81" s="34">
        <v>0.1136453398190005</v>
      </c>
      <c r="I81" s="34">
        <v>0.11842441800443065</v>
      </c>
      <c r="J81" s="34">
        <v>0.11483924491828669</v>
      </c>
      <c r="K81" s="34">
        <v>0.11117141605442513</v>
      </c>
      <c r="L81" s="34">
        <v>1.4821270486612217E-2</v>
      </c>
      <c r="M81" s="34">
        <v>3.7793180556864557E-2</v>
      </c>
      <c r="N81" s="34">
        <v>4.427517392298104E-2</v>
      </c>
      <c r="O81" s="34">
        <v>5.2108581948008936E-2</v>
      </c>
      <c r="P81" s="35">
        <v>6.1953763869237025E-2</v>
      </c>
      <c r="Q81" s="19"/>
    </row>
    <row r="82" spans="1:17" ht="72" x14ac:dyDescent="0.25">
      <c r="A82" s="36" t="s">
        <v>205</v>
      </c>
      <c r="B82" s="37">
        <v>1.2707277820734081E-2</v>
      </c>
      <c r="C82" s="38">
        <v>1.1801710036868725E-2</v>
      </c>
      <c r="D82" s="38">
        <v>1.0664690679416802E-2</v>
      </c>
      <c r="E82" s="38">
        <v>1.0481579824814839E-2</v>
      </c>
      <c r="F82" s="38">
        <v>8.9656555549833764E-3</v>
      </c>
      <c r="G82" s="38">
        <v>1.886732955240009E-2</v>
      </c>
      <c r="H82" s="38">
        <v>1.234792927232021E-2</v>
      </c>
      <c r="I82" s="38">
        <v>1.2894469368165441E-2</v>
      </c>
      <c r="J82" s="38">
        <v>1.0191525871799592E-2</v>
      </c>
      <c r="K82" s="38">
        <v>9.0663051622390418E-3</v>
      </c>
      <c r="L82" s="38">
        <v>7.9280731547185079E-3</v>
      </c>
      <c r="M82" s="38">
        <v>1.2513296302601326E-2</v>
      </c>
      <c r="N82" s="38">
        <v>9.0394826442563407E-3</v>
      </c>
      <c r="O82" s="38">
        <v>8.8015756897470276E-3</v>
      </c>
      <c r="P82" s="39">
        <v>7.4560838092446961E-3</v>
      </c>
      <c r="Q82" s="19"/>
    </row>
    <row r="83" spans="1:17" ht="72" x14ac:dyDescent="0.25">
      <c r="A83" s="36" t="s">
        <v>206</v>
      </c>
      <c r="B83" s="37">
        <v>1.5707204546219787E-2</v>
      </c>
      <c r="C83" s="38">
        <v>9.6516706088502924E-3</v>
      </c>
      <c r="D83" s="38">
        <v>6.0266953597235664E-3</v>
      </c>
      <c r="E83" s="38">
        <v>2.3867645000853308E-3</v>
      </c>
      <c r="F83" s="38">
        <v>3.9695433201444261E-4</v>
      </c>
      <c r="G83" s="38">
        <v>2.8600635312056595E-2</v>
      </c>
      <c r="H83" s="38">
        <v>8.1034108755321955E-3</v>
      </c>
      <c r="I83" s="38">
        <v>4.6882936138218853E-3</v>
      </c>
      <c r="J83" s="38">
        <v>6.4905302212759253E-4</v>
      </c>
      <c r="K83" s="40">
        <v>0</v>
      </c>
      <c r="L83" s="38">
        <v>8.1346132320972743E-3</v>
      </c>
      <c r="M83" s="38">
        <v>8.3204638969186281E-3</v>
      </c>
      <c r="N83" s="38">
        <v>5.182784395971328E-3</v>
      </c>
      <c r="O83" s="38">
        <v>3.1290990387697485E-3</v>
      </c>
      <c r="P83" s="39">
        <v>1.129212952295441E-3</v>
      </c>
      <c r="Q83" s="19"/>
    </row>
    <row r="84" spans="1:17" ht="96" x14ac:dyDescent="0.25">
      <c r="A84" s="36" t="s">
        <v>207</v>
      </c>
      <c r="B84" s="37">
        <v>5.1368857862459675E-3</v>
      </c>
      <c r="C84" s="38">
        <v>7.7734991729463514E-3</v>
      </c>
      <c r="D84" s="38">
        <v>5.9747940494458644E-3</v>
      </c>
      <c r="E84" s="38">
        <v>6.4586774107416286E-3</v>
      </c>
      <c r="F84" s="38">
        <v>2.7751682247396298E-3</v>
      </c>
      <c r="G84" s="38">
        <v>9.1494427970253457E-3</v>
      </c>
      <c r="H84" s="38">
        <v>8.2072475438523269E-3</v>
      </c>
      <c r="I84" s="38">
        <v>8.234356440793204E-3</v>
      </c>
      <c r="J84" s="38">
        <v>4.4994334297315816E-3</v>
      </c>
      <c r="K84" s="38">
        <v>2.0193778920909993E-3</v>
      </c>
      <c r="L84" s="38">
        <v>5.2991842381514371E-3</v>
      </c>
      <c r="M84" s="38">
        <v>4.910618830569217E-3</v>
      </c>
      <c r="N84" s="38">
        <v>5.8551507016424038E-3</v>
      </c>
      <c r="O84" s="38">
        <v>3.2716727993624658E-3</v>
      </c>
      <c r="P84" s="39">
        <v>4.4528223601670103E-3</v>
      </c>
      <c r="Q84" s="19"/>
    </row>
    <row r="85" spans="1:17" ht="84" x14ac:dyDescent="0.25">
      <c r="A85" s="36" t="s">
        <v>55</v>
      </c>
      <c r="B85" s="37">
        <v>0.11678767617275147</v>
      </c>
      <c r="C85" s="38">
        <v>0.16555204121945172</v>
      </c>
      <c r="D85" s="38">
        <v>0.19495462212976827</v>
      </c>
      <c r="E85" s="38">
        <v>0.19575248022016098</v>
      </c>
      <c r="F85" s="38">
        <v>0.14847900660152946</v>
      </c>
      <c r="G85" s="38">
        <v>0.14761800303300301</v>
      </c>
      <c r="H85" s="38">
        <v>0.18190868366185756</v>
      </c>
      <c r="I85" s="38">
        <v>0.18090202714785455</v>
      </c>
      <c r="J85" s="38">
        <v>0.19376343762975376</v>
      </c>
      <c r="K85" s="38">
        <v>0.11327796552523356</v>
      </c>
      <c r="L85" s="38">
        <v>8.6735246609598832E-2</v>
      </c>
      <c r="M85" s="38">
        <v>0.15905819510263522</v>
      </c>
      <c r="N85" s="38">
        <v>0.17873797767234018</v>
      </c>
      <c r="O85" s="38">
        <v>0.2069928816393343</v>
      </c>
      <c r="P85" s="39">
        <v>0.19440200333879337</v>
      </c>
      <c r="Q85" s="19"/>
    </row>
    <row r="86" spans="1:17" ht="72" x14ac:dyDescent="0.25">
      <c r="A86" s="36" t="s">
        <v>208</v>
      </c>
      <c r="B86" s="37">
        <v>0.20570085649109454</v>
      </c>
      <c r="C86" s="38">
        <v>0.23890145741561936</v>
      </c>
      <c r="D86" s="38">
        <v>0.18019148538356766</v>
      </c>
      <c r="E86" s="38">
        <v>0.13701508570147808</v>
      </c>
      <c r="F86" s="38">
        <v>6.3051412361822629E-2</v>
      </c>
      <c r="G86" s="38">
        <v>0.20982241454930856</v>
      </c>
      <c r="H86" s="38">
        <v>0.14224271809733685</v>
      </c>
      <c r="I86" s="38">
        <v>0.11983610077465517</v>
      </c>
      <c r="J86" s="38">
        <v>7.0930301571103083E-2</v>
      </c>
      <c r="K86" s="38">
        <v>3.4234590116956537E-2</v>
      </c>
      <c r="L86" s="38">
        <v>0.1887105818240179</v>
      </c>
      <c r="M86" s="38">
        <v>0.23566199849917735</v>
      </c>
      <c r="N86" s="38">
        <v>0.26073006205290916</v>
      </c>
      <c r="O86" s="38">
        <v>0.22169272133407117</v>
      </c>
      <c r="P86" s="39">
        <v>0.16566635859340847</v>
      </c>
      <c r="Q86" s="19"/>
    </row>
    <row r="87" spans="1:17" ht="84" x14ac:dyDescent="0.25">
      <c r="A87" s="36" t="s">
        <v>209</v>
      </c>
      <c r="B87" s="37">
        <v>0.11624626280851186</v>
      </c>
      <c r="C87" s="38">
        <v>5.5987554025412119E-2</v>
      </c>
      <c r="D87" s="38">
        <v>3.5884762845824807E-2</v>
      </c>
      <c r="E87" s="38">
        <v>1.6459706493557973E-2</v>
      </c>
      <c r="F87" s="38">
        <v>4.7299295344685769E-3</v>
      </c>
      <c r="G87" s="38">
        <v>4.8647176537471783E-2</v>
      </c>
      <c r="H87" s="38">
        <v>2.1187818596647982E-2</v>
      </c>
      <c r="I87" s="38">
        <v>9.456755649992224E-3</v>
      </c>
      <c r="J87" s="38">
        <v>6.2539312253136192E-3</v>
      </c>
      <c r="K87" s="38">
        <v>1.5251367296289617E-3</v>
      </c>
      <c r="L87" s="38">
        <v>0.1389147915968299</v>
      </c>
      <c r="M87" s="38">
        <v>9.9830683531321046E-2</v>
      </c>
      <c r="N87" s="38">
        <v>6.0360217951142457E-2</v>
      </c>
      <c r="O87" s="38">
        <v>4.8425914122777823E-2</v>
      </c>
      <c r="P87" s="39">
        <v>2.4911124784436609E-2</v>
      </c>
      <c r="Q87" s="19"/>
    </row>
    <row r="88" spans="1:17" ht="72" x14ac:dyDescent="0.25">
      <c r="A88" s="36" t="s">
        <v>210</v>
      </c>
      <c r="B88" s="37">
        <v>0.1936740390320742</v>
      </c>
      <c r="C88" s="38">
        <v>0.12282703682884687</v>
      </c>
      <c r="D88" s="38">
        <v>7.9536036657539277E-2</v>
      </c>
      <c r="E88" s="38">
        <v>4.6024951549800845E-2</v>
      </c>
      <c r="F88" s="38">
        <v>1.6205323084387203E-2</v>
      </c>
      <c r="G88" s="38">
        <v>7.5471108438190604E-2</v>
      </c>
      <c r="H88" s="38">
        <v>4.0898298168863569E-2</v>
      </c>
      <c r="I88" s="38">
        <v>2.3663605704408088E-2</v>
      </c>
      <c r="J88" s="38">
        <v>1.760260568153588E-2</v>
      </c>
      <c r="K88" s="38">
        <v>3.0349180667615747E-3</v>
      </c>
      <c r="L88" s="38">
        <v>0.22939473522806264</v>
      </c>
      <c r="M88" s="38">
        <v>0.1876073311838978</v>
      </c>
      <c r="N88" s="38">
        <v>0.14666869823907033</v>
      </c>
      <c r="O88" s="38">
        <v>0.12351131627713996</v>
      </c>
      <c r="P88" s="39">
        <v>7.1177013239318757E-2</v>
      </c>
      <c r="Q88" s="19"/>
    </row>
    <row r="89" spans="1:17" ht="84" x14ac:dyDescent="0.25">
      <c r="A89" s="36" t="s">
        <v>211</v>
      </c>
      <c r="B89" s="37">
        <v>7.8888525392338482E-2</v>
      </c>
      <c r="C89" s="38">
        <v>2.2107039695852988E-2</v>
      </c>
      <c r="D89" s="38">
        <v>9.9280716908978738E-3</v>
      </c>
      <c r="E89" s="38">
        <v>5.4817553566507615E-3</v>
      </c>
      <c r="F89" s="38">
        <v>6.1240512479286441E-4</v>
      </c>
      <c r="G89" s="38">
        <v>2.1465517312514039E-2</v>
      </c>
      <c r="H89" s="38">
        <v>2.4789585387590056E-3</v>
      </c>
      <c r="I89" s="38">
        <v>3.4088405337917276E-3</v>
      </c>
      <c r="J89" s="38">
        <v>4.7217311419092949E-4</v>
      </c>
      <c r="K89" s="38">
        <v>7.3649627756717105E-5</v>
      </c>
      <c r="L89" s="38">
        <v>0.11127757888876298</v>
      </c>
      <c r="M89" s="38">
        <v>4.2232280102710032E-2</v>
      </c>
      <c r="N89" s="38">
        <v>2.8880933195472948E-2</v>
      </c>
      <c r="O89" s="38">
        <v>1.7387354932277495E-2</v>
      </c>
      <c r="P89" s="39">
        <v>6.8891227130374166E-3</v>
      </c>
      <c r="Q89" s="19"/>
    </row>
    <row r="90" spans="1:17" ht="60" x14ac:dyDescent="0.25">
      <c r="A90" s="36" t="s">
        <v>60</v>
      </c>
      <c r="B90" s="37">
        <v>4.8706270874698011E-2</v>
      </c>
      <c r="C90" s="38">
        <v>2.663726991716563E-2</v>
      </c>
      <c r="D90" s="38">
        <v>1.581004941703177E-2</v>
      </c>
      <c r="E90" s="38">
        <v>9.6909440146357648E-3</v>
      </c>
      <c r="F90" s="38">
        <v>2.406354923765338E-3</v>
      </c>
      <c r="G90" s="38">
        <v>1.5771698702807573E-2</v>
      </c>
      <c r="H90" s="38">
        <v>1.0299359405538418E-2</v>
      </c>
      <c r="I90" s="38">
        <v>7.61056459826988E-3</v>
      </c>
      <c r="J90" s="38">
        <v>3.7069368827138361E-3</v>
      </c>
      <c r="K90" s="38">
        <v>1.0405469968188816E-3</v>
      </c>
      <c r="L90" s="38">
        <v>6.2959364021747538E-2</v>
      </c>
      <c r="M90" s="38">
        <v>3.9932238021635105E-2</v>
      </c>
      <c r="N90" s="38">
        <v>3.2551933191591734E-2</v>
      </c>
      <c r="O90" s="38">
        <v>2.1989750294110724E-2</v>
      </c>
      <c r="P90" s="39">
        <v>1.1194240599821685E-2</v>
      </c>
      <c r="Q90" s="19"/>
    </row>
    <row r="91" spans="1:17" ht="72" x14ac:dyDescent="0.25">
      <c r="A91" s="36" t="s">
        <v>61</v>
      </c>
      <c r="B91" s="37">
        <v>7.2400092297323282E-3</v>
      </c>
      <c r="C91" s="38">
        <v>6.6028772474717393E-3</v>
      </c>
      <c r="D91" s="38">
        <v>5.5581497566159002E-3</v>
      </c>
      <c r="E91" s="38">
        <v>8.3001239000408446E-4</v>
      </c>
      <c r="F91" s="38">
        <v>6.6058798133710708E-4</v>
      </c>
      <c r="G91" s="38">
        <v>3.044642219623743E-3</v>
      </c>
      <c r="H91" s="38">
        <v>7.7445321858915473E-4</v>
      </c>
      <c r="I91" s="38">
        <v>2.0807335266133094E-4</v>
      </c>
      <c r="J91" s="38">
        <v>5.7850041195339666E-4</v>
      </c>
      <c r="K91" s="38">
        <v>6.7403234016149064E-4</v>
      </c>
      <c r="L91" s="38">
        <v>8.9133871065905038E-3</v>
      </c>
      <c r="M91" s="38">
        <v>7.9622960033268013E-3</v>
      </c>
      <c r="N91" s="38">
        <v>8.2970760583991783E-3</v>
      </c>
      <c r="O91" s="38">
        <v>9.9608778564561334E-3</v>
      </c>
      <c r="P91" s="39">
        <v>1.547249342040258E-3</v>
      </c>
      <c r="Q91" s="19"/>
    </row>
    <row r="92" spans="1:17" ht="72" x14ac:dyDescent="0.25">
      <c r="A92" s="36" t="s">
        <v>62</v>
      </c>
      <c r="B92" s="37">
        <v>4.6582550212184229E-3</v>
      </c>
      <c r="C92" s="38">
        <v>9.4286380244581504E-3</v>
      </c>
      <c r="D92" s="38">
        <v>8.907588015914852E-3</v>
      </c>
      <c r="E92" s="38">
        <v>1.2575479352182697E-2</v>
      </c>
      <c r="F92" s="38">
        <v>7.9869978093544715E-3</v>
      </c>
      <c r="G92" s="38">
        <v>7.4155216290881952E-3</v>
      </c>
      <c r="H92" s="38">
        <v>9.301350750459696E-3</v>
      </c>
      <c r="I92" s="38">
        <v>1.4660640575327902E-2</v>
      </c>
      <c r="J92" s="38">
        <v>1.0268794501039569E-2</v>
      </c>
      <c r="K92" s="38">
        <v>6.4851370259179303E-3</v>
      </c>
      <c r="L92" s="38">
        <v>2.4860419266568385E-3</v>
      </c>
      <c r="M92" s="38">
        <v>8.0173519821708332E-3</v>
      </c>
      <c r="N92" s="38">
        <v>1.0288051418017329E-2</v>
      </c>
      <c r="O92" s="38">
        <v>7.8377925272296971E-3</v>
      </c>
      <c r="P92" s="39">
        <v>1.0368965598165506E-2</v>
      </c>
      <c r="Q92" s="19"/>
    </row>
    <row r="93" spans="1:17" ht="144" x14ac:dyDescent="0.25">
      <c r="A93" s="36" t="s">
        <v>63</v>
      </c>
      <c r="B93" s="37">
        <v>6.0890261802430991E-2</v>
      </c>
      <c r="C93" s="38">
        <v>1.2413450729375759E-2</v>
      </c>
      <c r="D93" s="38">
        <v>4.287345188919163E-3</v>
      </c>
      <c r="E93" s="38">
        <v>6.1709999902854085E-4</v>
      </c>
      <c r="F93" s="38">
        <v>7.8066084966095379E-5</v>
      </c>
      <c r="G93" s="38">
        <v>9.4169395969599182E-3</v>
      </c>
      <c r="H93" s="38">
        <v>8.0091972217468201E-4</v>
      </c>
      <c r="I93" s="40">
        <v>0</v>
      </c>
      <c r="J93" s="38">
        <v>5.8694412703633907E-4</v>
      </c>
      <c r="K93" s="40">
        <v>0</v>
      </c>
      <c r="L93" s="38">
        <v>9.2241895466793428E-2</v>
      </c>
      <c r="M93" s="38">
        <v>3.3650485768173567E-2</v>
      </c>
      <c r="N93" s="38">
        <v>1.1472955054208065E-2</v>
      </c>
      <c r="O93" s="38">
        <v>7.7611975702190621E-3</v>
      </c>
      <c r="P93" s="39">
        <v>6.1117726535879317E-4</v>
      </c>
      <c r="Q93" s="19"/>
    </row>
    <row r="94" spans="1:17" ht="72" x14ac:dyDescent="0.25">
      <c r="A94" s="36" t="s">
        <v>64</v>
      </c>
      <c r="B94" s="37">
        <v>6.7829043932330782E-3</v>
      </c>
      <c r="C94" s="38">
        <v>2.9797287233777236E-2</v>
      </c>
      <c r="D94" s="38">
        <v>6.751713240174069E-2</v>
      </c>
      <c r="E94" s="38">
        <v>0.13348689563663546</v>
      </c>
      <c r="F94" s="38">
        <v>0.39114560503933377</v>
      </c>
      <c r="G94" s="38">
        <v>4.3549591297722415E-2</v>
      </c>
      <c r="H94" s="38">
        <v>0.10198014512068197</v>
      </c>
      <c r="I94" s="38">
        <v>0.1503672266357772</v>
      </c>
      <c r="J94" s="38">
        <v>0.26377542356247946</v>
      </c>
      <c r="K94" s="38">
        <v>0.50040784717496334</v>
      </c>
      <c r="L94" s="38">
        <v>1.4461000099626274E-3</v>
      </c>
      <c r="M94" s="38">
        <v>6.1777209178875223E-3</v>
      </c>
      <c r="N94" s="38">
        <v>1.636683379389858E-2</v>
      </c>
      <c r="O94" s="38">
        <v>3.116562683459595E-2</v>
      </c>
      <c r="P94" s="39">
        <v>0.14575112812342642</v>
      </c>
      <c r="Q94" s="19"/>
    </row>
    <row r="95" spans="1:17" ht="72" x14ac:dyDescent="0.25">
      <c r="A95" s="36" t="s">
        <v>212</v>
      </c>
      <c r="B95" s="37">
        <v>9.7158873967111162E-2</v>
      </c>
      <c r="C95" s="38">
        <v>0.22238292694537717</v>
      </c>
      <c r="D95" s="38">
        <v>0.28941843196747513</v>
      </c>
      <c r="E95" s="38">
        <v>0.32557630355417227</v>
      </c>
      <c r="F95" s="38">
        <v>0.24918298909296252</v>
      </c>
      <c r="G95" s="38">
        <v>0.28560597376173752</v>
      </c>
      <c r="H95" s="38">
        <v>0.34582336720838519</v>
      </c>
      <c r="I95" s="38">
        <v>0.34564462760005099</v>
      </c>
      <c r="J95" s="38">
        <v>0.30188169405093368</v>
      </c>
      <c r="K95" s="38">
        <v>0.2169198235486568</v>
      </c>
      <c r="L95" s="38">
        <v>4.073713620939811E-2</v>
      </c>
      <c r="M95" s="38">
        <v>0.11625600203221242</v>
      </c>
      <c r="N95" s="38">
        <v>0.181029905325468</v>
      </c>
      <c r="O95" s="38">
        <v>0.23523127816626904</v>
      </c>
      <c r="P95" s="39">
        <v>0.29229220408300566</v>
      </c>
      <c r="Q95" s="19"/>
    </row>
    <row r="96" spans="1:17" ht="60" x14ac:dyDescent="0.25">
      <c r="A96" s="36" t="s">
        <v>65</v>
      </c>
      <c r="B96" s="37">
        <v>1.9072051029207078E-5</v>
      </c>
      <c r="C96" s="38">
        <v>1.2805791210596795E-4</v>
      </c>
      <c r="D96" s="40">
        <v>0</v>
      </c>
      <c r="E96" s="38">
        <v>1.5352864066192994E-5</v>
      </c>
      <c r="F96" s="38">
        <v>1.1954226256412145E-4</v>
      </c>
      <c r="G96" s="38">
        <v>3.8680950975228559E-5</v>
      </c>
      <c r="H96" s="40">
        <v>0</v>
      </c>
      <c r="I96" s="40">
        <v>0</v>
      </c>
      <c r="J96" s="40">
        <v>0</v>
      </c>
      <c r="K96" s="38">
        <v>6.925373839019737E-5</v>
      </c>
      <c r="L96" s="40">
        <v>0</v>
      </c>
      <c r="M96" s="40">
        <v>0</v>
      </c>
      <c r="N96" s="38">
        <v>2.6276438262974524E-4</v>
      </c>
      <c r="O96" s="40">
        <v>0</v>
      </c>
      <c r="P96" s="39">
        <v>1.9752932824225667E-4</v>
      </c>
      <c r="Q96" s="19"/>
    </row>
    <row r="97" spans="1:17" ht="96" x14ac:dyDescent="0.25">
      <c r="A97" s="36" t="s">
        <v>213</v>
      </c>
      <c r="B97" s="37">
        <v>0.29885762430401358</v>
      </c>
      <c r="C97" s="38">
        <v>0.63971680385508178</v>
      </c>
      <c r="D97" s="38">
        <v>0.81197535937494703</v>
      </c>
      <c r="E97" s="38">
        <v>0.92472015497618842</v>
      </c>
      <c r="F97" s="38">
        <v>0.97828540768737826</v>
      </c>
      <c r="G97" s="38">
        <v>0.47278289727131984</v>
      </c>
      <c r="H97" s="38">
        <v>0.77690928685946103</v>
      </c>
      <c r="I97" s="38">
        <v>0.9067570211900331</v>
      </c>
      <c r="J97" s="38">
        <v>0.95937515961424757</v>
      </c>
      <c r="K97" s="38">
        <v>0.98865930026850213</v>
      </c>
      <c r="L97" s="38">
        <v>0.20326416670554684</v>
      </c>
      <c r="M97" s="38">
        <v>0.50210146173856274</v>
      </c>
      <c r="N97" s="38">
        <v>0.7059355235817103</v>
      </c>
      <c r="O97" s="38">
        <v>0.84932522830804358</v>
      </c>
      <c r="P97" s="39">
        <v>0.94991833503713929</v>
      </c>
      <c r="Q97" s="19"/>
    </row>
    <row r="98" spans="1:17" ht="96" x14ac:dyDescent="0.25">
      <c r="A98" s="36" t="s">
        <v>214</v>
      </c>
      <c r="B98" s="37">
        <v>0.11283234486759215</v>
      </c>
      <c r="C98" s="38">
        <v>0.11807634461783365</v>
      </c>
      <c r="D98" s="38">
        <v>9.8256943686879872E-2</v>
      </c>
      <c r="E98" s="38">
        <v>5.6231598616804122E-2</v>
      </c>
      <c r="F98" s="38">
        <v>1.8722382275897544E-2</v>
      </c>
      <c r="G98" s="38">
        <v>0.12912035606465827</v>
      </c>
      <c r="H98" s="38">
        <v>0.11076998560544291</v>
      </c>
      <c r="I98" s="38">
        <v>6.3804236644559323E-2</v>
      </c>
      <c r="J98" s="38">
        <v>3.3637597109746058E-2</v>
      </c>
      <c r="K98" s="38">
        <v>1.0418645083246292E-2</v>
      </c>
      <c r="L98" s="38">
        <v>0.10455703250279158</v>
      </c>
      <c r="M98" s="38">
        <v>0.11766394548404269</v>
      </c>
      <c r="N98" s="38">
        <v>0.11162751331814295</v>
      </c>
      <c r="O98" s="38">
        <v>8.1980351189131787E-2</v>
      </c>
      <c r="P98" s="39">
        <v>4.2232232994519378E-2</v>
      </c>
      <c r="Q98" s="19"/>
    </row>
    <row r="99" spans="1:17" ht="72" x14ac:dyDescent="0.25">
      <c r="A99" s="36" t="s">
        <v>215</v>
      </c>
      <c r="B99" s="37">
        <v>0.17815384906190909</v>
      </c>
      <c r="C99" s="38">
        <v>0.10027303504433942</v>
      </c>
      <c r="D99" s="38">
        <v>4.1031251775960377E-2</v>
      </c>
      <c r="E99" s="38">
        <v>8.0714251241885068E-3</v>
      </c>
      <c r="F99" s="38">
        <v>7.0803535490843834E-4</v>
      </c>
      <c r="G99" s="38">
        <v>0.20787893018823411</v>
      </c>
      <c r="H99" s="38">
        <v>6.4328937632182698E-2</v>
      </c>
      <c r="I99" s="38">
        <v>1.2529215421530794E-2</v>
      </c>
      <c r="J99" s="38">
        <v>1.5971647821958446E-3</v>
      </c>
      <c r="K99" s="38">
        <v>7.1244255676220219E-4</v>
      </c>
      <c r="L99" s="38">
        <v>0.18029609797797119</v>
      </c>
      <c r="M99" s="38">
        <v>0.10158995471161784</v>
      </c>
      <c r="N99" s="38">
        <v>5.9041016340538287E-2</v>
      </c>
      <c r="O99" s="38">
        <v>1.9987740501761272E-2</v>
      </c>
      <c r="P99" s="39">
        <v>3.906379478764847E-3</v>
      </c>
      <c r="Q99" s="19"/>
    </row>
    <row r="100" spans="1:17" ht="72" x14ac:dyDescent="0.25">
      <c r="A100" s="36" t="s">
        <v>216</v>
      </c>
      <c r="B100" s="37">
        <v>0.19658506391829467</v>
      </c>
      <c r="C100" s="38">
        <v>8.8657670014031187E-2</v>
      </c>
      <c r="D100" s="38">
        <v>3.7141128171642106E-2</v>
      </c>
      <c r="E100" s="38">
        <v>9.1998120769809372E-3</v>
      </c>
      <c r="F100" s="38">
        <v>1.9246322742555535E-3</v>
      </c>
      <c r="G100" s="38">
        <v>0.1265760165861281</v>
      </c>
      <c r="H100" s="38">
        <v>4.1501535994339346E-2</v>
      </c>
      <c r="I100" s="38">
        <v>1.56433771070951E-2</v>
      </c>
      <c r="J100" s="38">
        <v>4.913204930938342E-3</v>
      </c>
      <c r="K100" s="40">
        <v>0</v>
      </c>
      <c r="L100" s="38">
        <v>0.21992652506821783</v>
      </c>
      <c r="M100" s="38">
        <v>0.14852330902871744</v>
      </c>
      <c r="N100" s="38">
        <v>7.4133276397983158E-2</v>
      </c>
      <c r="O100" s="38">
        <v>3.2503765997810741E-2</v>
      </c>
      <c r="P100" s="39">
        <v>2.3194085370577778E-3</v>
      </c>
      <c r="Q100" s="19"/>
    </row>
    <row r="101" spans="1:17" ht="60" x14ac:dyDescent="0.25">
      <c r="A101" s="36" t="s">
        <v>217</v>
      </c>
      <c r="B101" s="37">
        <v>7.8056921003790232E-3</v>
      </c>
      <c r="C101" s="38">
        <v>1.776571441026795E-3</v>
      </c>
      <c r="D101" s="38">
        <v>3.5886846769972111E-4</v>
      </c>
      <c r="E101" s="38">
        <v>2.1742222675116241E-4</v>
      </c>
      <c r="F101" s="40">
        <v>0</v>
      </c>
      <c r="G101" s="38">
        <v>4.0006904366886517E-3</v>
      </c>
      <c r="H101" s="38">
        <v>2.7709384725523945E-4</v>
      </c>
      <c r="I101" s="40">
        <v>0</v>
      </c>
      <c r="J101" s="40">
        <v>0</v>
      </c>
      <c r="K101" s="40">
        <v>0</v>
      </c>
      <c r="L101" s="38">
        <v>8.8996776924398727E-3</v>
      </c>
      <c r="M101" s="38">
        <v>5.6416774237042647E-3</v>
      </c>
      <c r="N101" s="38">
        <v>6.0083014819869985E-4</v>
      </c>
      <c r="O101" s="38">
        <v>4.4247368216307828E-4</v>
      </c>
      <c r="P101" s="39">
        <v>4.424295313469031E-4</v>
      </c>
      <c r="Q101" s="19"/>
    </row>
    <row r="102" spans="1:17" ht="72" x14ac:dyDescent="0.25">
      <c r="A102" s="36" t="s">
        <v>218</v>
      </c>
      <c r="B102" s="37">
        <v>1.468141083445129E-2</v>
      </c>
      <c r="C102" s="38">
        <v>5.8233375759904928E-3</v>
      </c>
      <c r="D102" s="38">
        <v>2.6322204876524842E-3</v>
      </c>
      <c r="E102" s="38">
        <v>1.4504744071522371E-4</v>
      </c>
      <c r="F102" s="38">
        <v>1.9605985431393915E-4</v>
      </c>
      <c r="G102" s="38">
        <v>9.3443807844146472E-3</v>
      </c>
      <c r="H102" s="38">
        <v>1.2157254714899319E-3</v>
      </c>
      <c r="I102" s="38">
        <v>2.8813666757854489E-4</v>
      </c>
      <c r="J102" s="40">
        <v>0</v>
      </c>
      <c r="K102" s="40">
        <v>0</v>
      </c>
      <c r="L102" s="38">
        <v>1.2565601308251871E-2</v>
      </c>
      <c r="M102" s="38">
        <v>1.3973616914912139E-2</v>
      </c>
      <c r="N102" s="38">
        <v>5.6962171269120286E-3</v>
      </c>
      <c r="O102" s="38">
        <v>3.6796014447357884E-3</v>
      </c>
      <c r="P102" s="39">
        <v>3.8097103456352324E-4</v>
      </c>
      <c r="Q102" s="19"/>
    </row>
    <row r="103" spans="1:17" ht="48" x14ac:dyDescent="0.25">
      <c r="A103" s="36" t="s">
        <v>219</v>
      </c>
      <c r="B103" s="37">
        <v>0.11966859283869337</v>
      </c>
      <c r="C103" s="38">
        <v>3.6007528412619019E-2</v>
      </c>
      <c r="D103" s="38">
        <v>6.672892098852171E-3</v>
      </c>
      <c r="E103" s="38">
        <v>1.1628497887033666E-3</v>
      </c>
      <c r="F103" s="38">
        <v>6.067934045308679E-5</v>
      </c>
      <c r="G103" s="38">
        <v>3.11040882734261E-2</v>
      </c>
      <c r="H103" s="38">
        <v>3.6418368376971112E-3</v>
      </c>
      <c r="I103" s="38">
        <v>7.3722546924068894E-4</v>
      </c>
      <c r="J103" s="38">
        <v>4.7687356287070707E-4</v>
      </c>
      <c r="K103" s="40">
        <v>0</v>
      </c>
      <c r="L103" s="38">
        <v>0.15784700524264228</v>
      </c>
      <c r="M103" s="38">
        <v>8.8861246293903337E-2</v>
      </c>
      <c r="N103" s="38">
        <v>3.4006293369797311E-2</v>
      </c>
      <c r="O103" s="38">
        <v>1.0053963078852014E-2</v>
      </c>
      <c r="P103" s="39">
        <v>8.0024338660897722E-4</v>
      </c>
      <c r="Q103" s="19"/>
    </row>
    <row r="104" spans="1:17" ht="72" x14ac:dyDescent="0.25">
      <c r="A104" s="36" t="s">
        <v>220</v>
      </c>
      <c r="B104" s="37">
        <v>6.9277262599001341E-2</v>
      </c>
      <c r="C104" s="38">
        <v>9.3511079865370838E-3</v>
      </c>
      <c r="D104" s="38">
        <v>1.2544063465179717E-3</v>
      </c>
      <c r="E104" s="40">
        <v>0</v>
      </c>
      <c r="F104" s="40">
        <v>0</v>
      </c>
      <c r="G104" s="38">
        <v>1.7825035580826553E-2</v>
      </c>
      <c r="H104" s="38">
        <v>8.3564210628708367E-4</v>
      </c>
      <c r="I104" s="40">
        <v>0</v>
      </c>
      <c r="J104" s="40">
        <v>0</v>
      </c>
      <c r="K104" s="40">
        <v>0</v>
      </c>
      <c r="L104" s="38">
        <v>0.11010021238459805</v>
      </c>
      <c r="M104" s="38">
        <v>2.0766348326536732E-2</v>
      </c>
      <c r="N104" s="38">
        <v>8.8432648961290546E-3</v>
      </c>
      <c r="O104" s="38">
        <v>9.3324996463599091E-4</v>
      </c>
      <c r="P104" s="41">
        <v>0</v>
      </c>
      <c r="Q104" s="19"/>
    </row>
    <row r="105" spans="1:17" ht="60" x14ac:dyDescent="0.25">
      <c r="A105" s="36" t="s">
        <v>78</v>
      </c>
      <c r="B105" s="37">
        <v>1.7485236176717964E-3</v>
      </c>
      <c r="C105" s="38">
        <v>1.2601531169228122E-4</v>
      </c>
      <c r="D105" s="38">
        <v>4.937213578842895E-4</v>
      </c>
      <c r="E105" s="40">
        <v>0</v>
      </c>
      <c r="F105" s="40">
        <v>0</v>
      </c>
      <c r="G105" s="38">
        <v>1.0090793195545512E-3</v>
      </c>
      <c r="H105" s="38">
        <v>3.3300660115990631E-4</v>
      </c>
      <c r="I105" s="40">
        <v>0</v>
      </c>
      <c r="J105" s="40">
        <v>0</v>
      </c>
      <c r="K105" s="40">
        <v>0</v>
      </c>
      <c r="L105" s="38">
        <v>1.7701703764859788E-3</v>
      </c>
      <c r="M105" s="38">
        <v>8.7844007800408797E-4</v>
      </c>
      <c r="N105" s="38">
        <v>1.1606482058845318E-4</v>
      </c>
      <c r="O105" s="38">
        <v>6.5844968738705827E-4</v>
      </c>
      <c r="P105" s="41">
        <v>0</v>
      </c>
      <c r="Q105" s="19"/>
    </row>
    <row r="106" spans="1:17" ht="96" x14ac:dyDescent="0.25">
      <c r="A106" s="36" t="s">
        <v>221</v>
      </c>
      <c r="B106" s="42">
        <v>28.618876206991647</v>
      </c>
      <c r="C106" s="40">
        <v>18.826347421249384</v>
      </c>
      <c r="D106" s="40">
        <v>16.798653116919919</v>
      </c>
      <c r="E106" s="40">
        <v>15.992096670477709</v>
      </c>
      <c r="F106" s="40">
        <v>14.900345146261795</v>
      </c>
      <c r="G106" s="40">
        <v>21.041767390273389</v>
      </c>
      <c r="H106" s="40">
        <v>15.554604541193381</v>
      </c>
      <c r="I106" s="40">
        <v>13.345034992331843</v>
      </c>
      <c r="J106" s="40">
        <v>14.440122819053814</v>
      </c>
      <c r="K106" s="40">
        <v>13.889000884837186</v>
      </c>
      <c r="L106" s="40">
        <v>31.637889613770177</v>
      </c>
      <c r="M106" s="40">
        <v>24.269155795078028</v>
      </c>
      <c r="N106" s="40">
        <v>18.528433393361837</v>
      </c>
      <c r="O106" s="40">
        <v>17.583983597362487</v>
      </c>
      <c r="P106" s="41">
        <v>18.576982102805427</v>
      </c>
      <c r="Q106" s="19"/>
    </row>
    <row r="107" spans="1:17" ht="60" x14ac:dyDescent="0.25">
      <c r="A107" s="36" t="s">
        <v>90</v>
      </c>
      <c r="B107" s="37">
        <v>2.8357237815543677E-3</v>
      </c>
      <c r="C107" s="38">
        <v>5.958800816086884E-3</v>
      </c>
      <c r="D107" s="38">
        <v>5.3173306772893222E-3</v>
      </c>
      <c r="E107" s="38">
        <v>2.9382350878603392E-3</v>
      </c>
      <c r="F107" s="38">
        <v>1.8037623571852089E-3</v>
      </c>
      <c r="G107" s="38">
        <v>1.139031704980837E-2</v>
      </c>
      <c r="H107" s="38">
        <v>9.8303395569933529E-3</v>
      </c>
      <c r="I107" s="38">
        <v>4.4248757918451129E-3</v>
      </c>
      <c r="J107" s="38">
        <v>8.0835662552964792E-4</v>
      </c>
      <c r="K107" s="38">
        <v>1.631656265616619E-3</v>
      </c>
      <c r="L107" s="38">
        <v>8.5407220189577494E-4</v>
      </c>
      <c r="M107" s="38">
        <v>1.8835025486560069E-3</v>
      </c>
      <c r="N107" s="38">
        <v>2.3656283202302475E-3</v>
      </c>
      <c r="O107" s="38">
        <v>1.5337693223635642E-3</v>
      </c>
      <c r="P107" s="39">
        <v>2.4350154306005283E-3</v>
      </c>
      <c r="Q107" s="19"/>
    </row>
    <row r="108" spans="1:17" ht="48" x14ac:dyDescent="0.25">
      <c r="A108" s="36" t="s">
        <v>91</v>
      </c>
      <c r="B108" s="37">
        <v>0.23977751347845316</v>
      </c>
      <c r="C108" s="38">
        <v>0.65518050546602147</v>
      </c>
      <c r="D108" s="38">
        <v>0.85464319207722028</v>
      </c>
      <c r="E108" s="38">
        <v>0.94026098645865419</v>
      </c>
      <c r="F108" s="38">
        <v>0.97331109954130945</v>
      </c>
      <c r="G108" s="38">
        <v>0.5641742968068526</v>
      </c>
      <c r="H108" s="38">
        <v>0.85709755536054832</v>
      </c>
      <c r="I108" s="38">
        <v>0.93718091411406645</v>
      </c>
      <c r="J108" s="38">
        <v>0.96542186964784749</v>
      </c>
      <c r="K108" s="38">
        <v>0.97948684588501833</v>
      </c>
      <c r="L108" s="38">
        <v>0.11756765837810269</v>
      </c>
      <c r="M108" s="38">
        <v>0.42936380499800619</v>
      </c>
      <c r="N108" s="38">
        <v>0.67801167318313704</v>
      </c>
      <c r="O108" s="38">
        <v>0.85152304461115846</v>
      </c>
      <c r="P108" s="39">
        <v>0.9474088060779523</v>
      </c>
      <c r="Q108" s="19"/>
    </row>
    <row r="109" spans="1:17" ht="72" x14ac:dyDescent="0.25">
      <c r="A109" s="36" t="s">
        <v>92</v>
      </c>
      <c r="B109" s="37">
        <v>5.9860261858584048E-4</v>
      </c>
      <c r="C109" s="38">
        <v>1.9299479891323025E-3</v>
      </c>
      <c r="D109" s="38">
        <v>4.2404304001348774E-3</v>
      </c>
      <c r="E109" s="38">
        <v>5.0695224646042942E-3</v>
      </c>
      <c r="F109" s="38">
        <v>8.0434911332467694E-3</v>
      </c>
      <c r="G109" s="38">
        <v>2.2478889911208342E-3</v>
      </c>
      <c r="H109" s="38">
        <v>5.2051616249376769E-3</v>
      </c>
      <c r="I109" s="38">
        <v>6.2226730897521031E-3</v>
      </c>
      <c r="J109" s="38">
        <v>9.0397405218107154E-3</v>
      </c>
      <c r="K109" s="38">
        <v>9.6306899342967923E-3</v>
      </c>
      <c r="L109" s="38">
        <v>3.6072698292968026E-4</v>
      </c>
      <c r="M109" s="38">
        <v>6.9740127050751022E-4</v>
      </c>
      <c r="N109" s="38">
        <v>1.4792452650926134E-3</v>
      </c>
      <c r="O109" s="38">
        <v>3.0324410395455195E-3</v>
      </c>
      <c r="P109" s="39">
        <v>1.9090967455381424E-3</v>
      </c>
      <c r="Q109" s="19"/>
    </row>
    <row r="110" spans="1:17" ht="60" x14ac:dyDescent="0.25">
      <c r="A110" s="36" t="s">
        <v>93</v>
      </c>
      <c r="B110" s="37">
        <v>4.6694968205655422E-4</v>
      </c>
      <c r="C110" s="40">
        <v>0</v>
      </c>
      <c r="D110" s="38">
        <v>2.0022959713567845E-4</v>
      </c>
      <c r="E110" s="38">
        <v>1.7059392281702678E-4</v>
      </c>
      <c r="F110" s="38">
        <v>1.8584632049807506E-4</v>
      </c>
      <c r="G110" s="40">
        <v>0</v>
      </c>
      <c r="H110" s="40">
        <v>0</v>
      </c>
      <c r="I110" s="38">
        <v>1.404659171588681E-4</v>
      </c>
      <c r="J110" s="38">
        <v>2.0633777724411855E-4</v>
      </c>
      <c r="K110" s="38">
        <v>3.7893403208871665E-4</v>
      </c>
      <c r="L110" s="38">
        <v>2.3528813201330692E-4</v>
      </c>
      <c r="M110" s="38">
        <v>7.2291110397787884E-4</v>
      </c>
      <c r="N110" s="40">
        <v>0</v>
      </c>
      <c r="O110" s="38">
        <v>4.0627500162889862E-4</v>
      </c>
      <c r="P110" s="41">
        <v>0</v>
      </c>
      <c r="Q110" s="19"/>
    </row>
    <row r="111" spans="1:17" ht="60" x14ac:dyDescent="0.25">
      <c r="A111" s="36" t="s">
        <v>94</v>
      </c>
      <c r="B111" s="37">
        <v>3.285470725137335E-2</v>
      </c>
      <c r="C111" s="38">
        <v>4.531582051220133E-2</v>
      </c>
      <c r="D111" s="38">
        <v>3.5785388498238715E-2</v>
      </c>
      <c r="E111" s="38">
        <v>2.7987978767532423E-2</v>
      </c>
      <c r="F111" s="38">
        <v>1.3456898689659458E-2</v>
      </c>
      <c r="G111" s="38">
        <v>7.8114451663614928E-2</v>
      </c>
      <c r="H111" s="38">
        <v>4.4223428482526694E-2</v>
      </c>
      <c r="I111" s="38">
        <v>3.0351414213264188E-2</v>
      </c>
      <c r="J111" s="38">
        <v>2.0037367928283065E-2</v>
      </c>
      <c r="K111" s="38">
        <v>7.2611672498159889E-3</v>
      </c>
      <c r="L111" s="38">
        <v>1.4022310568707948E-2</v>
      </c>
      <c r="M111" s="38">
        <v>2.9950093331919794E-2</v>
      </c>
      <c r="N111" s="38">
        <v>3.1444707626189505E-2</v>
      </c>
      <c r="O111" s="38">
        <v>2.7630049722641121E-2</v>
      </c>
      <c r="P111" s="39">
        <v>2.5929429227930557E-2</v>
      </c>
      <c r="Q111" s="19"/>
    </row>
    <row r="112" spans="1:17" ht="60" x14ac:dyDescent="0.25">
      <c r="A112" s="36" t="s">
        <v>222</v>
      </c>
      <c r="B112" s="37">
        <v>1.2090150029707433E-4</v>
      </c>
      <c r="C112" s="40">
        <v>0</v>
      </c>
      <c r="D112" s="38">
        <v>1.6434040106544258E-5</v>
      </c>
      <c r="E112" s="40">
        <v>0</v>
      </c>
      <c r="F112" s="40">
        <v>0</v>
      </c>
      <c r="G112" s="38">
        <v>2.5124407908909773E-5</v>
      </c>
      <c r="H112" s="40">
        <v>0</v>
      </c>
      <c r="I112" s="40">
        <v>0</v>
      </c>
      <c r="J112" s="40">
        <v>0</v>
      </c>
      <c r="K112" s="40">
        <v>0</v>
      </c>
      <c r="L112" s="38">
        <v>1.1271184368626279E-4</v>
      </c>
      <c r="M112" s="38">
        <v>1.0734446763612827E-4</v>
      </c>
      <c r="N112" s="40">
        <v>0</v>
      </c>
      <c r="O112" s="38">
        <v>3.3345418292638123E-5</v>
      </c>
      <c r="P112" s="41">
        <v>0</v>
      </c>
      <c r="Q112" s="19"/>
    </row>
    <row r="113" spans="1:17" ht="60" x14ac:dyDescent="0.25">
      <c r="A113" s="36" t="s">
        <v>223</v>
      </c>
      <c r="B113" s="37">
        <v>3.2343490676438077E-3</v>
      </c>
      <c r="C113" s="38">
        <v>1.0520963517853755E-3</v>
      </c>
      <c r="D113" s="38">
        <v>6.2687032060526767E-4</v>
      </c>
      <c r="E113" s="38">
        <v>1.99354359677715E-4</v>
      </c>
      <c r="F113" s="40">
        <v>0</v>
      </c>
      <c r="G113" s="38">
        <v>2.4533047009695223E-3</v>
      </c>
      <c r="H113" s="38">
        <v>5.8808034397021716E-4</v>
      </c>
      <c r="I113" s="38">
        <v>3.15382849479954E-4</v>
      </c>
      <c r="J113" s="40">
        <v>0</v>
      </c>
      <c r="K113" s="40">
        <v>0</v>
      </c>
      <c r="L113" s="38">
        <v>2.4836895458432572E-3</v>
      </c>
      <c r="M113" s="38">
        <v>2.6388124595492445E-3</v>
      </c>
      <c r="N113" s="38">
        <v>1.0759499123350763E-3</v>
      </c>
      <c r="O113" s="38">
        <v>6.3987206016570639E-4</v>
      </c>
      <c r="P113" s="39">
        <v>8.2598569659443231E-5</v>
      </c>
      <c r="Q113" s="19"/>
    </row>
    <row r="114" spans="1:17" ht="60" x14ac:dyDescent="0.25">
      <c r="A114" s="36" t="s">
        <v>224</v>
      </c>
      <c r="B114" s="37">
        <v>0.69947221401604753</v>
      </c>
      <c r="C114" s="38">
        <v>0.26897853397775973</v>
      </c>
      <c r="D114" s="38">
        <v>7.9224641332497583E-2</v>
      </c>
      <c r="E114" s="38">
        <v>1.5949223763357064E-2</v>
      </c>
      <c r="F114" s="38">
        <v>1.6029491691079839E-3</v>
      </c>
      <c r="G114" s="38">
        <v>0.28494710425099562</v>
      </c>
      <c r="H114" s="38">
        <v>4.3798709456678776E-2</v>
      </c>
      <c r="I114" s="38">
        <v>6.9518673564010541E-3</v>
      </c>
      <c r="J114" s="38">
        <v>2.1329050550780112E-3</v>
      </c>
      <c r="K114" s="40">
        <v>0</v>
      </c>
      <c r="L114" s="38">
        <v>0.85268643283444612</v>
      </c>
      <c r="M114" s="38">
        <v>0.52763847735932323</v>
      </c>
      <c r="N114" s="38">
        <v>0.2815564355594149</v>
      </c>
      <c r="O114" s="38">
        <v>0.11262089910777486</v>
      </c>
      <c r="P114" s="39">
        <v>2.1679623921789872E-2</v>
      </c>
      <c r="Q114" s="19"/>
    </row>
    <row r="115" spans="1:17" ht="84" x14ac:dyDescent="0.25">
      <c r="A115" s="36" t="s">
        <v>225</v>
      </c>
      <c r="B115" s="37">
        <v>4.2351524429749728E-4</v>
      </c>
      <c r="C115" s="38">
        <v>1.4593891881061074E-5</v>
      </c>
      <c r="D115" s="40">
        <v>0</v>
      </c>
      <c r="E115" s="38">
        <v>8.4265471473786966E-5</v>
      </c>
      <c r="F115" s="38">
        <v>1.4901322832435349E-4</v>
      </c>
      <c r="G115" s="38">
        <v>2.2579728556869461E-5</v>
      </c>
      <c r="H115" s="40">
        <v>0</v>
      </c>
      <c r="I115" s="38">
        <v>1.6739331643956216E-4</v>
      </c>
      <c r="J115" s="40">
        <v>0</v>
      </c>
      <c r="K115" s="38">
        <v>3.0383266826146453E-4</v>
      </c>
      <c r="L115" s="38">
        <v>7.3443885490610079E-4</v>
      </c>
      <c r="M115" s="38">
        <v>8.802765153319483E-5</v>
      </c>
      <c r="N115" s="38">
        <v>2.994547488107478E-5</v>
      </c>
      <c r="O115" s="40">
        <v>0</v>
      </c>
      <c r="P115" s="41">
        <v>0</v>
      </c>
      <c r="Q115" s="19"/>
    </row>
    <row r="116" spans="1:17" ht="72" x14ac:dyDescent="0.25">
      <c r="A116" s="36" t="s">
        <v>226</v>
      </c>
      <c r="B116" s="37">
        <v>9.8948097348428054E-5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38">
        <v>1.9643319406047668E-4</v>
      </c>
      <c r="M116" s="40">
        <v>0</v>
      </c>
      <c r="N116" s="40">
        <v>0</v>
      </c>
      <c r="O116" s="40">
        <v>0</v>
      </c>
      <c r="P116" s="41">
        <v>0</v>
      </c>
      <c r="Q116" s="19"/>
    </row>
    <row r="117" spans="1:17" ht="72" x14ac:dyDescent="0.25">
      <c r="A117" s="36" t="s">
        <v>227</v>
      </c>
      <c r="B117" s="42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1">
        <v>0</v>
      </c>
      <c r="Q117" s="19"/>
    </row>
    <row r="118" spans="1:17" ht="96" x14ac:dyDescent="0.25">
      <c r="A118" s="36" t="s">
        <v>100</v>
      </c>
      <c r="B118" s="37">
        <v>1.9888134188012146E-2</v>
      </c>
      <c r="C118" s="38">
        <v>2.1298756028028529E-2</v>
      </c>
      <c r="D118" s="38">
        <v>1.9815312753941178E-2</v>
      </c>
      <c r="E118" s="38">
        <v>7.3398397040211122E-3</v>
      </c>
      <c r="F118" s="38">
        <v>1.3307801093423194E-3</v>
      </c>
      <c r="G118" s="38">
        <v>5.6117897388321403E-2</v>
      </c>
      <c r="H118" s="38">
        <v>3.9000548021285719E-2</v>
      </c>
      <c r="I118" s="38">
        <v>1.4245013351589347E-2</v>
      </c>
      <c r="J118" s="38">
        <v>2.1242818683182068E-3</v>
      </c>
      <c r="K118" s="38">
        <v>1.3068739649008529E-3</v>
      </c>
      <c r="L118" s="38">
        <v>1.0693544170396542E-2</v>
      </c>
      <c r="M118" s="38">
        <v>6.4907323654524191E-3</v>
      </c>
      <c r="N118" s="38">
        <v>4.0364146587185791E-3</v>
      </c>
      <c r="O118" s="38">
        <v>2.5803037164312862E-3</v>
      </c>
      <c r="P118" s="39">
        <v>5.5543002652670551E-4</v>
      </c>
      <c r="Q118" s="19"/>
    </row>
    <row r="119" spans="1:17" ht="48" x14ac:dyDescent="0.25">
      <c r="A119" s="36" t="s">
        <v>101</v>
      </c>
      <c r="B119" s="42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1">
        <v>0</v>
      </c>
      <c r="Q119" s="19"/>
    </row>
    <row r="120" spans="1:17" ht="24" x14ac:dyDescent="0.25">
      <c r="A120" s="36" t="s">
        <v>102</v>
      </c>
      <c r="B120" s="37">
        <v>0.89132740984144521</v>
      </c>
      <c r="C120" s="38">
        <v>0.98558468974059521</v>
      </c>
      <c r="D120" s="38">
        <v>0.99400668767024891</v>
      </c>
      <c r="E120" s="38">
        <v>0.99771280125119066</v>
      </c>
      <c r="F120" s="38">
        <v>0.99951651611332426</v>
      </c>
      <c r="G120" s="38">
        <v>0.95707601318824886</v>
      </c>
      <c r="H120" s="38">
        <v>0.99074935366656036</v>
      </c>
      <c r="I120" s="38">
        <v>0.99666569642270952</v>
      </c>
      <c r="J120" s="38">
        <v>0.99911783126177223</v>
      </c>
      <c r="K120" s="38">
        <v>0.9997263720431645</v>
      </c>
      <c r="L120" s="38">
        <v>0.83280147295648588</v>
      </c>
      <c r="M120" s="38">
        <v>0.97695458841927707</v>
      </c>
      <c r="N120" s="38">
        <v>0.98832832587074382</v>
      </c>
      <c r="O120" s="38">
        <v>0.99642530403853591</v>
      </c>
      <c r="P120" s="39">
        <v>0.99939033783522668</v>
      </c>
      <c r="Q120" s="19"/>
    </row>
    <row r="121" spans="1:17" ht="24" x14ac:dyDescent="0.25">
      <c r="A121" s="36" t="s">
        <v>103</v>
      </c>
      <c r="B121" s="37">
        <v>0.11505989560839873</v>
      </c>
      <c r="C121" s="38">
        <v>0.17391155675264799</v>
      </c>
      <c r="D121" s="38">
        <v>0.20834302516262035</v>
      </c>
      <c r="E121" s="38">
        <v>0.28286118061995469</v>
      </c>
      <c r="F121" s="38">
        <v>0.39709800920035654</v>
      </c>
      <c r="G121" s="38">
        <v>0.16138068337507808</v>
      </c>
      <c r="H121" s="38">
        <v>0.21077806998259627</v>
      </c>
      <c r="I121" s="38">
        <v>0.2734838056019413</v>
      </c>
      <c r="J121" s="38">
        <v>0.33736219360063963</v>
      </c>
      <c r="K121" s="38">
        <v>0.44103427973713327</v>
      </c>
      <c r="L121" s="38">
        <v>9.4537474926298395E-2</v>
      </c>
      <c r="M121" s="38">
        <v>0.1477037494794696</v>
      </c>
      <c r="N121" s="38">
        <v>0.17879015517266575</v>
      </c>
      <c r="O121" s="38">
        <v>0.201971509256925</v>
      </c>
      <c r="P121" s="39">
        <v>0.31032784272430181</v>
      </c>
      <c r="Q121" s="19"/>
    </row>
    <row r="122" spans="1:17" ht="24" x14ac:dyDescent="0.25">
      <c r="A122" s="36" t="s">
        <v>104</v>
      </c>
      <c r="B122" s="37">
        <v>0.59824215961435567</v>
      </c>
      <c r="C122" s="38">
        <v>0.92459884222255329</v>
      </c>
      <c r="D122" s="38">
        <v>0.97253265947288592</v>
      </c>
      <c r="E122" s="38">
        <v>0.98992900771313252</v>
      </c>
      <c r="F122" s="38">
        <v>0.99718441452897211</v>
      </c>
      <c r="G122" s="38">
        <v>0.79425302981138712</v>
      </c>
      <c r="H122" s="38">
        <v>0.95497635236336198</v>
      </c>
      <c r="I122" s="38">
        <v>0.9862693032619827</v>
      </c>
      <c r="J122" s="38">
        <v>0.99290366718170331</v>
      </c>
      <c r="K122" s="38">
        <v>0.9993296815005841</v>
      </c>
      <c r="L122" s="38">
        <v>0.4332845062891143</v>
      </c>
      <c r="M122" s="38">
        <v>0.87365566076456058</v>
      </c>
      <c r="N122" s="38">
        <v>0.95181988146140206</v>
      </c>
      <c r="O122" s="38">
        <v>0.98628327801750781</v>
      </c>
      <c r="P122" s="39">
        <v>0.99590895237876143</v>
      </c>
      <c r="Q122" s="19"/>
    </row>
    <row r="123" spans="1:17" ht="48" x14ac:dyDescent="0.25">
      <c r="A123" s="36" t="s">
        <v>228</v>
      </c>
      <c r="B123" s="37">
        <v>8.8975449966995849E-4</v>
      </c>
      <c r="C123" s="38">
        <v>2.5739464098195413E-3</v>
      </c>
      <c r="D123" s="38">
        <v>4.5303983158402009E-3</v>
      </c>
      <c r="E123" s="38">
        <v>1.3284383425148472E-2</v>
      </c>
      <c r="F123" s="38">
        <v>0.15296631374509231</v>
      </c>
      <c r="G123" s="38">
        <v>2.3975232462318144E-3</v>
      </c>
      <c r="H123" s="38">
        <v>6.8393534641904355E-3</v>
      </c>
      <c r="I123" s="38">
        <v>1.7232718253671252E-2</v>
      </c>
      <c r="J123" s="38">
        <v>4.3442742951442091E-2</v>
      </c>
      <c r="K123" s="38">
        <v>0.2668277993590582</v>
      </c>
      <c r="L123" s="38">
        <v>7.4120518257093384E-4</v>
      </c>
      <c r="M123" s="38">
        <v>1.3586585220142307E-3</v>
      </c>
      <c r="N123" s="38">
        <v>2.1533363003921296E-3</v>
      </c>
      <c r="O123" s="38">
        <v>1.4145128791092094E-3</v>
      </c>
      <c r="P123" s="39">
        <v>1.0490128672833878E-2</v>
      </c>
      <c r="Q123" s="19"/>
    </row>
    <row r="124" spans="1:17" ht="24" x14ac:dyDescent="0.25">
      <c r="A124" s="36" t="s">
        <v>106</v>
      </c>
      <c r="B124" s="37">
        <v>1.3699498529420056E-2</v>
      </c>
      <c r="C124" s="38">
        <v>5.0295389812186127E-2</v>
      </c>
      <c r="D124" s="38">
        <v>0.11507069087049786</v>
      </c>
      <c r="E124" s="38">
        <v>0.2717599299371406</v>
      </c>
      <c r="F124" s="38">
        <v>0.72437721970558189</v>
      </c>
      <c r="G124" s="38">
        <v>4.3602415776886845E-2</v>
      </c>
      <c r="H124" s="38">
        <v>0.11631594114627176</v>
      </c>
      <c r="I124" s="38">
        <v>0.21279991900516521</v>
      </c>
      <c r="J124" s="38">
        <v>0.46476695253486627</v>
      </c>
      <c r="K124" s="38">
        <v>0.867559326166221</v>
      </c>
      <c r="L124" s="38">
        <v>7.893267668321961E-3</v>
      </c>
      <c r="M124" s="38">
        <v>2.6612589195456112E-2</v>
      </c>
      <c r="N124" s="38">
        <v>4.7842091540365145E-2</v>
      </c>
      <c r="O124" s="38">
        <v>0.11887807049827888</v>
      </c>
      <c r="P124" s="39">
        <v>0.45315869167268519</v>
      </c>
      <c r="Q124" s="19"/>
    </row>
    <row r="125" spans="1:17" ht="36" x14ac:dyDescent="0.25">
      <c r="A125" s="36" t="s">
        <v>107</v>
      </c>
      <c r="B125" s="37">
        <v>7.3515431637392742E-2</v>
      </c>
      <c r="C125" s="38">
        <v>0.34091755515750377</v>
      </c>
      <c r="D125" s="38">
        <v>0.65443863173994754</v>
      </c>
      <c r="E125" s="38">
        <v>0.89947265525904097</v>
      </c>
      <c r="F125" s="38">
        <v>0.99033008694839353</v>
      </c>
      <c r="G125" s="38">
        <v>0.21957261209845741</v>
      </c>
      <c r="H125" s="38">
        <v>0.60958595632941304</v>
      </c>
      <c r="I125" s="38">
        <v>0.84976130072084866</v>
      </c>
      <c r="J125" s="38">
        <v>0.97615696395124663</v>
      </c>
      <c r="K125" s="38">
        <v>0.99607871976797757</v>
      </c>
      <c r="L125" s="38">
        <v>2.7695449343764719E-2</v>
      </c>
      <c r="M125" s="38">
        <v>0.18431530667842955</v>
      </c>
      <c r="N125" s="38">
        <v>0.40796007339324653</v>
      </c>
      <c r="O125" s="38">
        <v>0.70693831000633256</v>
      </c>
      <c r="P125" s="39">
        <v>0.95039428929819669</v>
      </c>
      <c r="Q125" s="19"/>
    </row>
    <row r="126" spans="1:17" ht="24" x14ac:dyDescent="0.25">
      <c r="A126" s="36" t="s">
        <v>229</v>
      </c>
      <c r="B126" s="37">
        <v>0.16953884263195435</v>
      </c>
      <c r="C126" s="38">
        <v>0.50137308873656328</v>
      </c>
      <c r="D126" s="38">
        <v>0.71199702755068739</v>
      </c>
      <c r="E126" s="38">
        <v>0.86823608960367793</v>
      </c>
      <c r="F126" s="38">
        <v>0.95058383325304763</v>
      </c>
      <c r="G126" s="38">
        <v>0.4171252694023373</v>
      </c>
      <c r="H126" s="38">
        <v>0.7033659381649493</v>
      </c>
      <c r="I126" s="38">
        <v>0.85053520933240756</v>
      </c>
      <c r="J126" s="38">
        <v>0.91830739977273412</v>
      </c>
      <c r="K126" s="38">
        <v>0.95982161954247014</v>
      </c>
      <c r="L126" s="38">
        <v>7.3264375930312237E-2</v>
      </c>
      <c r="M126" s="38">
        <v>0.32252354713670101</v>
      </c>
      <c r="N126" s="38">
        <v>0.52592715383461219</v>
      </c>
      <c r="O126" s="38">
        <v>0.72724956786538375</v>
      </c>
      <c r="P126" s="39">
        <v>0.90970923918422242</v>
      </c>
      <c r="Q126" s="19"/>
    </row>
    <row r="127" spans="1:17" ht="36" x14ac:dyDescent="0.25">
      <c r="A127" s="36" t="s">
        <v>230</v>
      </c>
      <c r="B127" s="37">
        <v>1.0010852497708245E-2</v>
      </c>
      <c r="C127" s="38">
        <v>7.8631591328337427E-2</v>
      </c>
      <c r="D127" s="38">
        <v>0.23017031216220088</v>
      </c>
      <c r="E127" s="38">
        <v>0.4922517442269696</v>
      </c>
      <c r="F127" s="38">
        <v>0.84660514469066994</v>
      </c>
      <c r="G127" s="38">
        <v>4.9753994392464473E-2</v>
      </c>
      <c r="H127" s="38">
        <v>0.20680632094396098</v>
      </c>
      <c r="I127" s="38">
        <v>0.41865189185318119</v>
      </c>
      <c r="J127" s="38">
        <v>0.70059262820644974</v>
      </c>
      <c r="K127" s="38">
        <v>0.91608861647477535</v>
      </c>
      <c r="L127" s="38">
        <v>3.1570232484809807E-3</v>
      </c>
      <c r="M127" s="38">
        <v>3.10294869840511E-2</v>
      </c>
      <c r="N127" s="38">
        <v>9.4881404705080774E-2</v>
      </c>
      <c r="O127" s="38">
        <v>0.25887980841885638</v>
      </c>
      <c r="P127" s="39">
        <v>0.64670122468360769</v>
      </c>
      <c r="Q127" s="19"/>
    </row>
    <row r="128" spans="1:17" ht="48" x14ac:dyDescent="0.25">
      <c r="A128" s="36" t="s">
        <v>231</v>
      </c>
      <c r="B128" s="37">
        <v>1.0461070412944276E-4</v>
      </c>
      <c r="C128" s="38">
        <v>1.6197194553980688E-3</v>
      </c>
      <c r="D128" s="38">
        <v>8.2705908416329764E-3</v>
      </c>
      <c r="E128" s="38">
        <v>3.7494338178203614E-2</v>
      </c>
      <c r="F128" s="38">
        <v>0.39762526543996285</v>
      </c>
      <c r="G128" s="38">
        <v>1.2491482511792105E-3</v>
      </c>
      <c r="H128" s="38">
        <v>1.0016740421162138E-2</v>
      </c>
      <c r="I128" s="38">
        <v>3.5555051941493096E-2</v>
      </c>
      <c r="J128" s="38">
        <v>0.14968770774479243</v>
      </c>
      <c r="K128" s="38">
        <v>0.60673607480127345</v>
      </c>
      <c r="L128" s="38">
        <v>2.7679873170402956E-5</v>
      </c>
      <c r="M128" s="38">
        <v>2.2006543417932241E-4</v>
      </c>
      <c r="N128" s="38">
        <v>1.9196117793219255E-3</v>
      </c>
      <c r="O128" s="38">
        <v>5.8179797722051965E-3</v>
      </c>
      <c r="P128" s="39">
        <v>8.7505432595972571E-2</v>
      </c>
      <c r="Q128" s="19"/>
    </row>
    <row r="129" spans="1:17" ht="24" x14ac:dyDescent="0.25">
      <c r="A129" s="36" t="s">
        <v>113</v>
      </c>
      <c r="B129" s="37">
        <v>0.15281455731674357</v>
      </c>
      <c r="C129" s="38">
        <v>0.32478306454584643</v>
      </c>
      <c r="D129" s="38">
        <v>0.4546055764720458</v>
      </c>
      <c r="E129" s="38">
        <v>0.65280511016076248</v>
      </c>
      <c r="F129" s="38">
        <v>0.90460491362999251</v>
      </c>
      <c r="G129" s="38">
        <v>0.2604409853738946</v>
      </c>
      <c r="H129" s="38">
        <v>0.46172499812403889</v>
      </c>
      <c r="I129" s="38">
        <v>0.61206658238111922</v>
      </c>
      <c r="J129" s="38">
        <v>0.81339449085761129</v>
      </c>
      <c r="K129" s="38">
        <v>0.94974862991182207</v>
      </c>
      <c r="L129" s="38">
        <v>0.11267225454798589</v>
      </c>
      <c r="M129" s="38">
        <v>0.23913498305768222</v>
      </c>
      <c r="N129" s="38">
        <v>0.33951582257279672</v>
      </c>
      <c r="O129" s="38">
        <v>0.45075628455040678</v>
      </c>
      <c r="P129" s="39">
        <v>0.74685444670183365</v>
      </c>
      <c r="Q129" s="19"/>
    </row>
    <row r="130" spans="1:17" ht="36" x14ac:dyDescent="0.25">
      <c r="A130" s="36" t="s">
        <v>114</v>
      </c>
      <c r="B130" s="37">
        <v>0.63116445796640019</v>
      </c>
      <c r="C130" s="38">
        <v>0.89917539732716711</v>
      </c>
      <c r="D130" s="38">
        <v>0.96917963626566639</v>
      </c>
      <c r="E130" s="38">
        <v>0.99443322132698353</v>
      </c>
      <c r="F130" s="38">
        <v>0.99942877804532571</v>
      </c>
      <c r="G130" s="38">
        <v>0.77820174142666854</v>
      </c>
      <c r="H130" s="38">
        <v>0.95992460454568518</v>
      </c>
      <c r="I130" s="38">
        <v>0.99186498932980882</v>
      </c>
      <c r="J130" s="38">
        <v>0.99887758683171368</v>
      </c>
      <c r="K130" s="38">
        <v>0.99987627698476433</v>
      </c>
      <c r="L130" s="38">
        <v>0.54713906802940138</v>
      </c>
      <c r="M130" s="38">
        <v>0.81121068902134663</v>
      </c>
      <c r="N130" s="38">
        <v>0.92618717899226644</v>
      </c>
      <c r="O130" s="38">
        <v>0.97734276867824832</v>
      </c>
      <c r="P130" s="39">
        <v>0.99812790790814299</v>
      </c>
      <c r="Q130" s="19"/>
    </row>
    <row r="131" spans="1:17" ht="24" x14ac:dyDescent="0.25">
      <c r="A131" s="36" t="s">
        <v>115</v>
      </c>
      <c r="B131" s="37">
        <v>0.16956161040132178</v>
      </c>
      <c r="C131" s="38">
        <v>0.31381528571727924</v>
      </c>
      <c r="D131" s="38">
        <v>0.4014609843639898</v>
      </c>
      <c r="E131" s="38">
        <v>0.48000708425697713</v>
      </c>
      <c r="F131" s="38">
        <v>0.65112281951688866</v>
      </c>
      <c r="G131" s="38">
        <v>0.2584409388754742</v>
      </c>
      <c r="H131" s="38">
        <v>0.3591716879794527</v>
      </c>
      <c r="I131" s="38">
        <v>0.42996444723403732</v>
      </c>
      <c r="J131" s="38">
        <v>0.53546589824685131</v>
      </c>
      <c r="K131" s="38">
        <v>0.70102694605467597</v>
      </c>
      <c r="L131" s="38">
        <v>0.114892754674965</v>
      </c>
      <c r="M131" s="38">
        <v>0.24813225947586748</v>
      </c>
      <c r="N131" s="38">
        <v>0.34977459631457175</v>
      </c>
      <c r="O131" s="38">
        <v>0.45158606335823431</v>
      </c>
      <c r="P131" s="39">
        <v>0.59118363735035706</v>
      </c>
      <c r="Q131" s="19"/>
    </row>
    <row r="132" spans="1:17" ht="36" x14ac:dyDescent="0.25">
      <c r="A132" s="36" t="s">
        <v>116</v>
      </c>
      <c r="B132" s="37">
        <v>0.4472077178776277</v>
      </c>
      <c r="C132" s="38">
        <v>0.7617425718843055</v>
      </c>
      <c r="D132" s="38">
        <v>0.87854473548472956</v>
      </c>
      <c r="E132" s="38">
        <v>0.94618633398280494</v>
      </c>
      <c r="F132" s="38">
        <v>0.96599142466688837</v>
      </c>
      <c r="G132" s="38">
        <v>0.54150696889409511</v>
      </c>
      <c r="H132" s="38">
        <v>0.82204387553413627</v>
      </c>
      <c r="I132" s="38">
        <v>0.91994480106338372</v>
      </c>
      <c r="J132" s="38">
        <v>0.96340713049905402</v>
      </c>
      <c r="K132" s="38">
        <v>0.95447944769155157</v>
      </c>
      <c r="L132" s="38">
        <v>0.34153028710680666</v>
      </c>
      <c r="M132" s="38">
        <v>0.69905432817310065</v>
      </c>
      <c r="N132" s="38">
        <v>0.84812835897517047</v>
      </c>
      <c r="O132" s="38">
        <v>0.93723405413690886</v>
      </c>
      <c r="P132" s="39">
        <v>0.98200796209439623</v>
      </c>
      <c r="Q132" s="19"/>
    </row>
    <row r="133" spans="1:17" ht="36" x14ac:dyDescent="0.25">
      <c r="A133" s="36" t="s">
        <v>117</v>
      </c>
      <c r="B133" s="37">
        <v>1.667717268546972E-3</v>
      </c>
      <c r="C133" s="38">
        <v>2.2332592696181434E-3</v>
      </c>
      <c r="D133" s="38">
        <v>6.9696164124814308E-4</v>
      </c>
      <c r="E133" s="38">
        <v>1.5685147642601166E-3</v>
      </c>
      <c r="F133" s="38">
        <v>3.0070269802417878E-3</v>
      </c>
      <c r="G133" s="38">
        <v>1.8760063533695814E-3</v>
      </c>
      <c r="H133" s="38">
        <v>5.5944205865392531E-4</v>
      </c>
      <c r="I133" s="38">
        <v>1.1472945428080722E-3</v>
      </c>
      <c r="J133" s="38">
        <v>6.1797383537839131E-4</v>
      </c>
      <c r="K133" s="38">
        <v>2.9365133750894434E-3</v>
      </c>
      <c r="L133" s="38">
        <v>1.4451544433016568E-3</v>
      </c>
      <c r="M133" s="38">
        <v>2.2240628896044458E-3</v>
      </c>
      <c r="N133" s="38">
        <v>2.3066971746903307E-3</v>
      </c>
      <c r="O133" s="38">
        <v>7.4392186402828569E-4</v>
      </c>
      <c r="P133" s="39">
        <v>4.4692283806318416E-3</v>
      </c>
      <c r="Q133" s="19"/>
    </row>
    <row r="134" spans="1:17" ht="36" x14ac:dyDescent="0.25">
      <c r="A134" s="36" t="s">
        <v>118</v>
      </c>
      <c r="B134" s="37">
        <v>2.9462934472372533E-3</v>
      </c>
      <c r="C134" s="38">
        <v>1.3980835976949409E-2</v>
      </c>
      <c r="D134" s="38">
        <v>4.0010968160223905E-2</v>
      </c>
      <c r="E134" s="38">
        <v>0.10801528133770512</v>
      </c>
      <c r="F134" s="38">
        <v>0.51328885439761884</v>
      </c>
      <c r="G134" s="38">
        <v>6.0927274643542096E-3</v>
      </c>
      <c r="H134" s="38">
        <v>2.4581056400047464E-2</v>
      </c>
      <c r="I134" s="38">
        <v>6.0673128224004565E-2</v>
      </c>
      <c r="J134" s="38">
        <v>0.17097560328100891</v>
      </c>
      <c r="K134" s="38">
        <v>0.69077096236089142</v>
      </c>
      <c r="L134" s="38">
        <v>1.986866085405283E-3</v>
      </c>
      <c r="M134" s="38">
        <v>6.5701009155233157E-3</v>
      </c>
      <c r="N134" s="38">
        <v>1.9679628393051537E-2</v>
      </c>
      <c r="O134" s="38">
        <v>6.2540616595754703E-2</v>
      </c>
      <c r="P134" s="39">
        <v>0.32095709303283243</v>
      </c>
      <c r="Q134" s="19"/>
    </row>
    <row r="135" spans="1:17" ht="36" x14ac:dyDescent="0.25">
      <c r="A135" s="36" t="s">
        <v>119</v>
      </c>
      <c r="B135" s="37">
        <v>1.5884531451592059E-2</v>
      </c>
      <c r="C135" s="38">
        <v>8.9295955674767065E-3</v>
      </c>
      <c r="D135" s="38">
        <v>5.7929122766570973E-3</v>
      </c>
      <c r="E135" s="38">
        <v>4.3336350417168676E-3</v>
      </c>
      <c r="F135" s="38">
        <v>4.878964196802958E-3</v>
      </c>
      <c r="G135" s="38">
        <v>4.246651649672418E-3</v>
      </c>
      <c r="H135" s="38">
        <v>3.2128857919272017E-3</v>
      </c>
      <c r="I135" s="38">
        <v>3.2741726107161141E-3</v>
      </c>
      <c r="J135" s="38">
        <v>2.2396821565419064E-3</v>
      </c>
      <c r="K135" s="38">
        <v>4.78044437189674E-3</v>
      </c>
      <c r="L135" s="38">
        <v>1.9476003413464379E-2</v>
      </c>
      <c r="M135" s="38">
        <v>1.697552807505472E-2</v>
      </c>
      <c r="N135" s="38">
        <v>8.8960095250728687E-3</v>
      </c>
      <c r="O135" s="38">
        <v>8.3303752915128686E-3</v>
      </c>
      <c r="P135" s="39">
        <v>8.3863249972807464E-3</v>
      </c>
      <c r="Q135" s="19"/>
    </row>
    <row r="136" spans="1:17" ht="36" x14ac:dyDescent="0.25">
      <c r="A136" s="36" t="s">
        <v>121</v>
      </c>
      <c r="B136" s="37">
        <v>0.14372331101684135</v>
      </c>
      <c r="C136" s="38">
        <v>0.33318811526858216</v>
      </c>
      <c r="D136" s="38">
        <v>0.51615350131287363</v>
      </c>
      <c r="E136" s="38">
        <v>0.73931050603855486</v>
      </c>
      <c r="F136" s="38">
        <v>0.95805879388202764</v>
      </c>
      <c r="G136" s="38">
        <v>0.24212817409004581</v>
      </c>
      <c r="H136" s="38">
        <v>0.5065809997608115</v>
      </c>
      <c r="I136" s="38">
        <v>0.68348364797539951</v>
      </c>
      <c r="J136" s="38">
        <v>0.89373653950335163</v>
      </c>
      <c r="K136" s="38">
        <v>0.98521379520911401</v>
      </c>
      <c r="L136" s="38">
        <v>0.11584019200244175</v>
      </c>
      <c r="M136" s="38">
        <v>0.22680198702075535</v>
      </c>
      <c r="N136" s="38">
        <v>0.37113162754666273</v>
      </c>
      <c r="O136" s="38">
        <v>0.52748740702460006</v>
      </c>
      <c r="P136" s="39">
        <v>0.83748959393515054</v>
      </c>
      <c r="Q136" s="19"/>
    </row>
    <row r="137" spans="1:17" ht="72" x14ac:dyDescent="0.25">
      <c r="A137" s="36" t="s">
        <v>232</v>
      </c>
      <c r="B137" s="37">
        <v>0.15660092000831044</v>
      </c>
      <c r="C137" s="38">
        <v>5.2536859199843182E-2</v>
      </c>
      <c r="D137" s="38">
        <v>1.3419918843192798E-2</v>
      </c>
      <c r="E137" s="38">
        <v>3.4041989759441486E-3</v>
      </c>
      <c r="F137" s="38">
        <v>5.0571882184888891E-4</v>
      </c>
      <c r="G137" s="38">
        <v>7.6815503959581796E-2</v>
      </c>
      <c r="H137" s="38">
        <v>9.6151849246994305E-3</v>
      </c>
      <c r="I137" s="38">
        <v>1.9926467948400222E-3</v>
      </c>
      <c r="J137" s="38">
        <v>7.9702112245031256E-4</v>
      </c>
      <c r="K137" s="38">
        <v>7.1303603669624317E-5</v>
      </c>
      <c r="L137" s="38">
        <v>0.18899981377118619</v>
      </c>
      <c r="M137" s="38">
        <v>0.10430849274145597</v>
      </c>
      <c r="N137" s="38">
        <v>4.9561682204036089E-2</v>
      </c>
      <c r="O137" s="38">
        <v>1.6779454244128762E-2</v>
      </c>
      <c r="P137" s="39">
        <v>4.2402317490768558E-3</v>
      </c>
      <c r="Q137" s="19"/>
    </row>
    <row r="138" spans="1:17" ht="60" x14ac:dyDescent="0.25">
      <c r="A138" s="36" t="s">
        <v>123</v>
      </c>
      <c r="B138" s="37">
        <v>3.5904552229659243E-4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38">
        <v>1.4978765759104921E-4</v>
      </c>
      <c r="M138" s="38">
        <v>5.8839226416674498E-4</v>
      </c>
      <c r="N138" s="40">
        <v>0</v>
      </c>
      <c r="O138" s="40">
        <v>0</v>
      </c>
      <c r="P138" s="41">
        <v>0</v>
      </c>
      <c r="Q138" s="19"/>
    </row>
    <row r="139" spans="1:17" ht="72" x14ac:dyDescent="0.25">
      <c r="A139" s="36" t="s">
        <v>124</v>
      </c>
      <c r="B139" s="37">
        <v>0.24251246557796252</v>
      </c>
      <c r="C139" s="38">
        <v>0.11180297439931303</v>
      </c>
      <c r="D139" s="38">
        <v>5.4994801228182691E-2</v>
      </c>
      <c r="E139" s="38">
        <v>2.3755343078804704E-2</v>
      </c>
      <c r="F139" s="38">
        <v>2.9460350224717207E-3</v>
      </c>
      <c r="G139" s="38">
        <v>0.12605238156657453</v>
      </c>
      <c r="H139" s="38">
        <v>5.4443661638245981E-2</v>
      </c>
      <c r="I139" s="38">
        <v>2.4643379980031549E-2</v>
      </c>
      <c r="J139" s="38">
        <v>6.6533557876600809E-3</v>
      </c>
      <c r="K139" s="38">
        <v>1.1671067671010415E-3</v>
      </c>
      <c r="L139" s="38">
        <v>0.30132540538440544</v>
      </c>
      <c r="M139" s="38">
        <v>0.17287962087142519</v>
      </c>
      <c r="N139" s="38">
        <v>0.10902560683485922</v>
      </c>
      <c r="O139" s="38">
        <v>5.4766598156287406E-2</v>
      </c>
      <c r="P139" s="39">
        <v>2.0414872494624224E-2</v>
      </c>
      <c r="Q139" s="19"/>
    </row>
    <row r="140" spans="1:17" ht="72" x14ac:dyDescent="0.25">
      <c r="A140" s="36" t="s">
        <v>125</v>
      </c>
      <c r="B140" s="37">
        <v>2.4253038660655223E-2</v>
      </c>
      <c r="C140" s="38">
        <v>1.5245426460179477E-3</v>
      </c>
      <c r="D140" s="38">
        <v>2.1955822800453931E-4</v>
      </c>
      <c r="E140" s="40">
        <v>0</v>
      </c>
      <c r="F140" s="40">
        <v>0</v>
      </c>
      <c r="G140" s="38">
        <v>5.8502242932597388E-3</v>
      </c>
      <c r="H140" s="38">
        <v>4.3209396121209737E-4</v>
      </c>
      <c r="I140" s="40">
        <v>0</v>
      </c>
      <c r="J140" s="40">
        <v>0</v>
      </c>
      <c r="K140" s="40">
        <v>0</v>
      </c>
      <c r="L140" s="38">
        <v>4.0233129270478084E-2</v>
      </c>
      <c r="M140" s="38">
        <v>4.195769071981467E-3</v>
      </c>
      <c r="N140" s="38">
        <v>1.0819811511579222E-3</v>
      </c>
      <c r="O140" s="40">
        <v>0</v>
      </c>
      <c r="P140" s="41">
        <v>0</v>
      </c>
      <c r="Q140" s="19"/>
    </row>
    <row r="141" spans="1:17" ht="84" x14ac:dyDescent="0.25">
      <c r="A141" s="36" t="s">
        <v>126</v>
      </c>
      <c r="B141" s="37">
        <v>1.7787050362665275E-3</v>
      </c>
      <c r="C141" s="38">
        <v>1.1682214713010419E-3</v>
      </c>
      <c r="D141" s="38">
        <v>1.6146075943797972E-3</v>
      </c>
      <c r="E141" s="38">
        <v>1.3067241538951642E-3</v>
      </c>
      <c r="F141" s="38">
        <v>4.4698017139193258E-4</v>
      </c>
      <c r="G141" s="38">
        <v>1.3475823107639245E-3</v>
      </c>
      <c r="H141" s="38">
        <v>7.7299610336206139E-4</v>
      </c>
      <c r="I141" s="38">
        <v>9.8916452162657207E-4</v>
      </c>
      <c r="J141" s="38">
        <v>1.2552064660365234E-3</v>
      </c>
      <c r="K141" s="40">
        <v>0</v>
      </c>
      <c r="L141" s="38">
        <v>2.497874534253092E-3</v>
      </c>
      <c r="M141" s="38">
        <v>7.6082914010511303E-4</v>
      </c>
      <c r="N141" s="38">
        <v>1.496157203072521E-3</v>
      </c>
      <c r="O141" s="38">
        <v>2.6990804832944201E-3</v>
      </c>
      <c r="P141" s="39">
        <v>8.0045163263202965E-4</v>
      </c>
      <c r="Q141" s="19"/>
    </row>
    <row r="142" spans="1:17" ht="84" x14ac:dyDescent="0.25">
      <c r="A142" s="36" t="s">
        <v>127</v>
      </c>
      <c r="B142" s="37">
        <v>1.0678002668717029E-3</v>
      </c>
      <c r="C142" s="38">
        <v>1.7773581504705283E-3</v>
      </c>
      <c r="D142" s="38">
        <v>7.2494465181322854E-4</v>
      </c>
      <c r="E142" s="38">
        <v>5.8789809383861917E-4</v>
      </c>
      <c r="F142" s="38">
        <v>1.8412164655972662E-3</v>
      </c>
      <c r="G142" s="38">
        <v>1.3257553221961513E-3</v>
      </c>
      <c r="H142" s="38">
        <v>5.3968890040891992E-4</v>
      </c>
      <c r="I142" s="38">
        <v>1.0693969600237016E-3</v>
      </c>
      <c r="J142" s="38">
        <v>6.1469341698397884E-4</v>
      </c>
      <c r="K142" s="38">
        <v>2.2858957129053858E-3</v>
      </c>
      <c r="L142" s="38">
        <v>8.3633175631860556E-4</v>
      </c>
      <c r="M142" s="38">
        <v>1.156467627819565E-3</v>
      </c>
      <c r="N142" s="38">
        <v>2.5123003699680877E-3</v>
      </c>
      <c r="O142" s="38">
        <v>7.9064948410170093E-4</v>
      </c>
      <c r="P142" s="39">
        <v>8.9463266886284176E-4</v>
      </c>
      <c r="Q142" s="19"/>
    </row>
    <row r="143" spans="1:17" ht="72" x14ac:dyDescent="0.25">
      <c r="A143" s="36" t="s">
        <v>233</v>
      </c>
      <c r="B143" s="37">
        <v>8.0289442013394538E-2</v>
      </c>
      <c r="C143" s="38">
        <v>0.31456021545520968</v>
      </c>
      <c r="D143" s="38">
        <v>0.55434999605439783</v>
      </c>
      <c r="E143" s="38">
        <v>0.79988431506967139</v>
      </c>
      <c r="F143" s="38">
        <v>0.95065630597347683</v>
      </c>
      <c r="G143" s="38">
        <v>0.21673831888689929</v>
      </c>
      <c r="H143" s="38">
        <v>0.55689521799313679</v>
      </c>
      <c r="I143" s="38">
        <v>0.78275463464059525</v>
      </c>
      <c r="J143" s="38">
        <v>0.91798110024792978</v>
      </c>
      <c r="K143" s="38">
        <v>0.97254364533145854</v>
      </c>
      <c r="L143" s="38">
        <v>3.613338871322417E-2</v>
      </c>
      <c r="M143" s="38">
        <v>0.18153500065076703</v>
      </c>
      <c r="N143" s="38">
        <v>0.3588422367592653</v>
      </c>
      <c r="O143" s="38">
        <v>0.55646948600488633</v>
      </c>
      <c r="P143" s="39">
        <v>0.8279550260652202</v>
      </c>
      <c r="Q143" s="19"/>
    </row>
    <row r="144" spans="1:17" ht="72" x14ac:dyDescent="0.25">
      <c r="A144" s="36" t="s">
        <v>234</v>
      </c>
      <c r="B144" s="37">
        <v>4.7842623056088066E-2</v>
      </c>
      <c r="C144" s="38">
        <v>8.1280714554944372E-2</v>
      </c>
      <c r="D144" s="38">
        <v>7.9431127442814997E-2</v>
      </c>
      <c r="E144" s="38">
        <v>5.6122560185418412E-2</v>
      </c>
      <c r="F144" s="38">
        <v>2.6524071667197967E-2</v>
      </c>
      <c r="G144" s="38">
        <v>0.10320213365457721</v>
      </c>
      <c r="H144" s="38">
        <v>8.7717691252622437E-2</v>
      </c>
      <c r="I144" s="38">
        <v>6.6100922255769523E-2</v>
      </c>
      <c r="J144" s="38">
        <v>3.9796282626186966E-2</v>
      </c>
      <c r="K144" s="38">
        <v>2.0083482081574105E-2</v>
      </c>
      <c r="L144" s="38">
        <v>2.914507522704992E-2</v>
      </c>
      <c r="M144" s="38">
        <v>5.8380603806713366E-2</v>
      </c>
      <c r="N144" s="38">
        <v>6.772252869296734E-2</v>
      </c>
      <c r="O144" s="38">
        <v>6.7812561749985539E-2</v>
      </c>
      <c r="P144" s="39">
        <v>3.9601962769632473E-2</v>
      </c>
      <c r="Q144" s="19"/>
    </row>
    <row r="145" spans="1:17" ht="72" x14ac:dyDescent="0.25">
      <c r="A145" s="36" t="s">
        <v>235</v>
      </c>
      <c r="B145" s="37">
        <v>0.43850955338002801</v>
      </c>
      <c r="C145" s="38">
        <v>0.42801360590996068</v>
      </c>
      <c r="D145" s="38">
        <v>0.29065263285684201</v>
      </c>
      <c r="E145" s="38">
        <v>0.11140574123134486</v>
      </c>
      <c r="F145" s="38">
        <v>1.5514289915928283E-2</v>
      </c>
      <c r="G145" s="38">
        <v>0.45579576565549607</v>
      </c>
      <c r="H145" s="38">
        <v>0.28536751482997047</v>
      </c>
      <c r="I145" s="38">
        <v>0.11654300298701273</v>
      </c>
      <c r="J145" s="38">
        <v>3.1624637384392668E-2</v>
      </c>
      <c r="K145" s="38">
        <v>2.0714453535506921E-3</v>
      </c>
      <c r="L145" s="38">
        <v>0.39550886606960617</v>
      </c>
      <c r="M145" s="38">
        <v>0.46967106067296421</v>
      </c>
      <c r="N145" s="38">
        <v>0.40667787520548854</v>
      </c>
      <c r="O145" s="38">
        <v>0.29598464617947384</v>
      </c>
      <c r="P145" s="39">
        <v>0.10440443630809625</v>
      </c>
      <c r="Q145" s="19"/>
    </row>
    <row r="146" spans="1:17" ht="60" x14ac:dyDescent="0.25">
      <c r="A146" s="36" t="s">
        <v>236</v>
      </c>
      <c r="B146" s="37">
        <v>4.4359622305912179E-3</v>
      </c>
      <c r="C146" s="38">
        <v>5.5128499207855062E-3</v>
      </c>
      <c r="D146" s="38">
        <v>2.1506328968973428E-3</v>
      </c>
      <c r="E146" s="38">
        <v>1.6751808069006792E-3</v>
      </c>
      <c r="F146" s="38">
        <v>1.9756889983084662E-4</v>
      </c>
      <c r="G146" s="38">
        <v>9.4379661339887982E-3</v>
      </c>
      <c r="H146" s="38">
        <v>2.5060706679588172E-3</v>
      </c>
      <c r="I146" s="38">
        <v>2.6665309791726738E-3</v>
      </c>
      <c r="J146" s="38">
        <v>5.3211103171731306E-5</v>
      </c>
      <c r="K146" s="40">
        <v>0</v>
      </c>
      <c r="L146" s="38">
        <v>2.8004316777131919E-3</v>
      </c>
      <c r="M146" s="38">
        <v>5.3826075307642522E-3</v>
      </c>
      <c r="N146" s="38">
        <v>1.9217981737391816E-3</v>
      </c>
      <c r="O146" s="38">
        <v>1.7483295982029363E-3</v>
      </c>
      <c r="P146" s="39">
        <v>1.041575271954842E-3</v>
      </c>
      <c r="Q146" s="19"/>
    </row>
    <row r="147" spans="1:17" ht="60" x14ac:dyDescent="0.25">
      <c r="A147" s="36" t="s">
        <v>131</v>
      </c>
      <c r="B147" s="37">
        <v>1.0163075473352799E-3</v>
      </c>
      <c r="C147" s="38">
        <v>5.0197070228088234E-4</v>
      </c>
      <c r="D147" s="38">
        <v>1.8210374479110683E-4</v>
      </c>
      <c r="E147" s="38">
        <v>5.7650646902251851E-5</v>
      </c>
      <c r="F147" s="40">
        <v>0</v>
      </c>
      <c r="G147" s="38">
        <v>1.0604821466031361E-3</v>
      </c>
      <c r="H147" s="38">
        <v>5.229905423568493E-4</v>
      </c>
      <c r="I147" s="38">
        <v>1.1452298089682219E-4</v>
      </c>
      <c r="J147" s="40">
        <v>0</v>
      </c>
      <c r="K147" s="40">
        <v>0</v>
      </c>
      <c r="L147" s="38">
        <v>1.0322826778908442E-3</v>
      </c>
      <c r="M147" s="38">
        <v>7.0038421720483807E-4</v>
      </c>
      <c r="N147" s="38">
        <v>5.4755111360319281E-5</v>
      </c>
      <c r="O147" s="40">
        <v>0</v>
      </c>
      <c r="P147" s="41">
        <v>0</v>
      </c>
      <c r="Q147" s="19"/>
    </row>
    <row r="148" spans="1:17" ht="48" x14ac:dyDescent="0.25">
      <c r="A148" s="36" t="s">
        <v>237</v>
      </c>
      <c r="B148" s="42">
        <v>58.870814950302787</v>
      </c>
      <c r="C148" s="40">
        <v>70.04188640687984</v>
      </c>
      <c r="D148" s="40">
        <v>78.222890949303022</v>
      </c>
      <c r="E148" s="40">
        <v>87.162517833034869</v>
      </c>
      <c r="F148" s="40">
        <v>131.79520031312819</v>
      </c>
      <c r="G148" s="40">
        <v>59.169562376193738</v>
      </c>
      <c r="H148" s="40">
        <v>69.039247700257292</v>
      </c>
      <c r="I148" s="40">
        <v>78.372051028787482</v>
      </c>
      <c r="J148" s="40">
        <v>95.87265837217403</v>
      </c>
      <c r="K148" s="40">
        <v>145.59887084288647</v>
      </c>
      <c r="L148" s="40">
        <v>53.477713046644951</v>
      </c>
      <c r="M148" s="40">
        <v>70.011533718785856</v>
      </c>
      <c r="N148" s="40">
        <v>76.841919570301158</v>
      </c>
      <c r="O148" s="40">
        <v>87.756435821019352</v>
      </c>
      <c r="P148" s="41">
        <v>117.57782553220271</v>
      </c>
      <c r="Q148" s="19"/>
    </row>
    <row r="149" spans="1:17" ht="72" x14ac:dyDescent="0.25">
      <c r="A149" s="36" t="s">
        <v>238</v>
      </c>
      <c r="B149" s="37">
        <v>3.8405027720909313E-2</v>
      </c>
      <c r="C149" s="38">
        <v>2.1076771813961616E-3</v>
      </c>
      <c r="D149" s="38">
        <v>3.3935779239799752E-4</v>
      </c>
      <c r="E149" s="38">
        <v>2.1642726274108366E-5</v>
      </c>
      <c r="F149" s="40">
        <v>0</v>
      </c>
      <c r="G149" s="38">
        <v>8.1107775644395971E-3</v>
      </c>
      <c r="H149" s="38">
        <v>1.885473516396687E-4</v>
      </c>
      <c r="I149" s="38">
        <v>4.2993264791067816E-5</v>
      </c>
      <c r="J149" s="40">
        <v>0</v>
      </c>
      <c r="K149" s="40">
        <v>0</v>
      </c>
      <c r="L149" s="38">
        <v>6.3817584101953553E-2</v>
      </c>
      <c r="M149" s="38">
        <v>7.5300090791582484E-3</v>
      </c>
      <c r="N149" s="38">
        <v>1.3078696679849778E-3</v>
      </c>
      <c r="O149" s="38">
        <v>4.6403389614322222E-4</v>
      </c>
      <c r="P149" s="41">
        <v>0</v>
      </c>
      <c r="Q149" s="19"/>
    </row>
    <row r="150" spans="1:17" ht="60" x14ac:dyDescent="0.25">
      <c r="A150" s="36" t="s">
        <v>134</v>
      </c>
      <c r="B150" s="37">
        <v>5.7703474864049904E-3</v>
      </c>
      <c r="C150" s="40">
        <v>0</v>
      </c>
      <c r="D150" s="38">
        <v>4.9375443771757305E-5</v>
      </c>
      <c r="E150" s="40">
        <v>0</v>
      </c>
      <c r="F150" s="40">
        <v>0</v>
      </c>
      <c r="G150" s="38">
        <v>6.3718869819733915E-5</v>
      </c>
      <c r="H150" s="38">
        <v>9.7171630869161404E-5</v>
      </c>
      <c r="I150" s="40">
        <v>0</v>
      </c>
      <c r="J150" s="40">
        <v>0</v>
      </c>
      <c r="K150" s="40">
        <v>0</v>
      </c>
      <c r="L150" s="38">
        <v>1.1393007292252351E-2</v>
      </c>
      <c r="M150" s="40">
        <v>0</v>
      </c>
      <c r="N150" s="40">
        <v>0</v>
      </c>
      <c r="O150" s="40">
        <v>0</v>
      </c>
      <c r="P150" s="41">
        <v>0</v>
      </c>
      <c r="Q150" s="19"/>
    </row>
    <row r="151" spans="1:17" ht="72" x14ac:dyDescent="0.25">
      <c r="A151" s="36" t="s">
        <v>135</v>
      </c>
      <c r="B151" s="37">
        <v>1.2987338329229325E-3</v>
      </c>
      <c r="C151" s="38">
        <v>4.2981121332158197E-4</v>
      </c>
      <c r="D151" s="38">
        <v>1.5019677068970155E-4</v>
      </c>
      <c r="E151" s="40">
        <v>0</v>
      </c>
      <c r="F151" s="40">
        <v>0</v>
      </c>
      <c r="G151" s="38">
        <v>9.4711076029532879E-4</v>
      </c>
      <c r="H151" s="40">
        <v>0</v>
      </c>
      <c r="I151" s="40">
        <v>0</v>
      </c>
      <c r="J151" s="40">
        <v>0</v>
      </c>
      <c r="K151" s="40">
        <v>0</v>
      </c>
      <c r="L151" s="38">
        <v>1.1787096851414072E-3</v>
      </c>
      <c r="M151" s="38">
        <v>4.9380913029585191E-4</v>
      </c>
      <c r="N151" s="38">
        <v>8.8193752544027599E-4</v>
      </c>
      <c r="O151" s="38">
        <v>3.047561106326602E-4</v>
      </c>
      <c r="P151" s="41">
        <v>0</v>
      </c>
      <c r="Q151" s="19"/>
    </row>
    <row r="152" spans="1:17" ht="72" x14ac:dyDescent="0.25">
      <c r="A152" s="36" t="s">
        <v>136</v>
      </c>
      <c r="B152" s="37">
        <v>5.3804521071085091E-4</v>
      </c>
      <c r="C152" s="38">
        <v>6.9162984299504072E-5</v>
      </c>
      <c r="D152" s="40">
        <v>0</v>
      </c>
      <c r="E152" s="40">
        <v>0</v>
      </c>
      <c r="F152" s="40">
        <v>0</v>
      </c>
      <c r="G152" s="38">
        <v>4.3537511531669933E-4</v>
      </c>
      <c r="H152" s="40">
        <v>0</v>
      </c>
      <c r="I152" s="40">
        <v>0</v>
      </c>
      <c r="J152" s="40">
        <v>0</v>
      </c>
      <c r="K152" s="40">
        <v>0</v>
      </c>
      <c r="L152" s="38">
        <v>7.686653166176508E-4</v>
      </c>
      <c r="M152" s="40">
        <v>0</v>
      </c>
      <c r="N152" s="40">
        <v>0</v>
      </c>
      <c r="O152" s="40">
        <v>0</v>
      </c>
      <c r="P152" s="41">
        <v>0</v>
      </c>
      <c r="Q152" s="19"/>
    </row>
    <row r="153" spans="1:17" ht="72" x14ac:dyDescent="0.25">
      <c r="A153" s="36" t="s">
        <v>137</v>
      </c>
      <c r="B153" s="37">
        <v>1.0965744220545976E-3</v>
      </c>
      <c r="C153" s="38">
        <v>4.6998103429720766E-4</v>
      </c>
      <c r="D153" s="38">
        <v>8.6255349243973103E-5</v>
      </c>
      <c r="E153" s="40">
        <v>0</v>
      </c>
      <c r="F153" s="38">
        <v>2.4529856387511722E-5</v>
      </c>
      <c r="G153" s="38">
        <v>1.211684229853025E-3</v>
      </c>
      <c r="H153" s="38">
        <v>2.9055225942600858E-4</v>
      </c>
      <c r="I153" s="40">
        <v>0</v>
      </c>
      <c r="J153" s="38">
        <v>4.8388532787020223E-5</v>
      </c>
      <c r="K153" s="40">
        <v>0</v>
      </c>
      <c r="L153" s="38">
        <v>1.1986746869953335E-3</v>
      </c>
      <c r="M153" s="38">
        <v>3.6613570590752874E-4</v>
      </c>
      <c r="N153" s="38">
        <v>2.1773424525550303E-4</v>
      </c>
      <c r="O153" s="40">
        <v>0</v>
      </c>
      <c r="P153" s="41">
        <v>0</v>
      </c>
      <c r="Q153" s="19"/>
    </row>
    <row r="154" spans="1:17" ht="60" x14ac:dyDescent="0.25">
      <c r="A154" s="36" t="s">
        <v>239</v>
      </c>
      <c r="B154" s="37">
        <v>0.42661048104215304</v>
      </c>
      <c r="C154" s="38">
        <v>0.32829702421878071</v>
      </c>
      <c r="D154" s="38">
        <v>0.26797979908637587</v>
      </c>
      <c r="E154" s="38">
        <v>0.20576815559997633</v>
      </c>
      <c r="F154" s="38">
        <v>0.13515230264941205</v>
      </c>
      <c r="G154" s="38">
        <v>0.32039802835415349</v>
      </c>
      <c r="H154" s="38">
        <v>0.26156052477073649</v>
      </c>
      <c r="I154" s="38">
        <v>0.19991139036957076</v>
      </c>
      <c r="J154" s="38">
        <v>0.16318247797453811</v>
      </c>
      <c r="K154" s="38">
        <v>0.10923173765898388</v>
      </c>
      <c r="L154" s="38">
        <v>0.48280199626492831</v>
      </c>
      <c r="M154" s="38">
        <v>0.38161187857646522</v>
      </c>
      <c r="N154" s="38">
        <v>0.32309933532398644</v>
      </c>
      <c r="O154" s="38">
        <v>0.27442722454010809</v>
      </c>
      <c r="P154" s="39">
        <v>0.20929865197626132</v>
      </c>
      <c r="Q154" s="19"/>
    </row>
    <row r="155" spans="1:17" ht="60" x14ac:dyDescent="0.25">
      <c r="A155" s="36" t="s">
        <v>240</v>
      </c>
      <c r="B155" s="37">
        <v>6.7228286227838607E-2</v>
      </c>
      <c r="C155" s="38">
        <v>7.9842715940746045E-2</v>
      </c>
      <c r="D155" s="38">
        <v>0.10820319474781427</v>
      </c>
      <c r="E155" s="38">
        <v>0.13774386858706278</v>
      </c>
      <c r="F155" s="38">
        <v>9.6619097518655314E-2</v>
      </c>
      <c r="G155" s="38">
        <v>0.12409138383525935</v>
      </c>
      <c r="H155" s="38">
        <v>0.16726930178383814</v>
      </c>
      <c r="I155" s="38">
        <v>0.1926900954683535</v>
      </c>
      <c r="J155" s="38">
        <v>0.16635848141162438</v>
      </c>
      <c r="K155" s="38">
        <v>8.8576776011937308E-2</v>
      </c>
      <c r="L155" s="38">
        <v>5.6435179195998719E-2</v>
      </c>
      <c r="M155" s="38">
        <v>5.8037462069584503E-2</v>
      </c>
      <c r="N155" s="38">
        <v>4.9389143586828638E-2</v>
      </c>
      <c r="O155" s="38">
        <v>4.0087862726448147E-2</v>
      </c>
      <c r="P155" s="39">
        <v>3.2239403135492714E-2</v>
      </c>
      <c r="Q155" s="19"/>
    </row>
    <row r="156" spans="1:17" ht="60" x14ac:dyDescent="0.25">
      <c r="A156" s="36" t="s">
        <v>241</v>
      </c>
      <c r="B156" s="37">
        <v>0.44656629827392041</v>
      </c>
      <c r="C156" s="38">
        <v>0.5722028958179205</v>
      </c>
      <c r="D156" s="38">
        <v>0.59936528044598336</v>
      </c>
      <c r="E156" s="38">
        <v>0.62491457744329892</v>
      </c>
      <c r="F156" s="38">
        <v>0.68200437743116238</v>
      </c>
      <c r="G156" s="38">
        <v>0.53209419730969865</v>
      </c>
      <c r="H156" s="38">
        <v>0.54637796139408701</v>
      </c>
      <c r="I156" s="38">
        <v>0.57886419808539036</v>
      </c>
      <c r="J156" s="38">
        <v>0.62642387222745299</v>
      </c>
      <c r="K156" s="38">
        <v>0.69217591835778969</v>
      </c>
      <c r="L156" s="38">
        <v>0.37144951536064635</v>
      </c>
      <c r="M156" s="38">
        <v>0.53316608196215598</v>
      </c>
      <c r="N156" s="38">
        <v>0.60779049334910706</v>
      </c>
      <c r="O156" s="38">
        <v>0.66344775998041416</v>
      </c>
      <c r="P156" s="39">
        <v>0.70385702765253233</v>
      </c>
      <c r="Q156" s="19"/>
    </row>
    <row r="157" spans="1:17" ht="60" x14ac:dyDescent="0.25">
      <c r="A157" s="36" t="s">
        <v>242</v>
      </c>
      <c r="B157" s="37">
        <v>3.1047386546932459E-3</v>
      </c>
      <c r="C157" s="38">
        <v>5.7818857589026556E-3</v>
      </c>
      <c r="D157" s="38">
        <v>9.3189543897390335E-3</v>
      </c>
      <c r="E157" s="38">
        <v>1.5159794778438006E-2</v>
      </c>
      <c r="F157" s="38">
        <v>2.9209120368610956E-2</v>
      </c>
      <c r="G157" s="38">
        <v>7.4207881478099251E-3</v>
      </c>
      <c r="H157" s="38">
        <v>1.3011953143307614E-2</v>
      </c>
      <c r="I157" s="38">
        <v>1.8248269282221511E-2</v>
      </c>
      <c r="J157" s="38">
        <v>2.0323372688103056E-2</v>
      </c>
      <c r="K157" s="38">
        <v>3.4402885730136321E-2</v>
      </c>
      <c r="L157" s="38">
        <v>1.5498784628395627E-3</v>
      </c>
      <c r="M157" s="38">
        <v>5.3728999254823492E-3</v>
      </c>
      <c r="N157" s="38">
        <v>3.371060864026373E-3</v>
      </c>
      <c r="O157" s="38">
        <v>5.1694085540995513E-3</v>
      </c>
      <c r="P157" s="39">
        <v>1.6193741115089318E-2</v>
      </c>
      <c r="Q157" s="19"/>
    </row>
    <row r="158" spans="1:17" ht="60" x14ac:dyDescent="0.25">
      <c r="A158" s="36" t="s">
        <v>243</v>
      </c>
      <c r="B158" s="37">
        <v>2.9552219548407647E-3</v>
      </c>
      <c r="C158" s="38">
        <v>5.7667123734932504E-3</v>
      </c>
      <c r="D158" s="38">
        <v>1.0785488854446331E-2</v>
      </c>
      <c r="E158" s="38">
        <v>1.3655408324241964E-2</v>
      </c>
      <c r="F158" s="38">
        <v>5.5269422877961008E-2</v>
      </c>
      <c r="G158" s="38">
        <v>2.0643880895053271E-3</v>
      </c>
      <c r="H158" s="38">
        <v>7.7397733404436725E-3</v>
      </c>
      <c r="I158" s="38">
        <v>8.4726817018570908E-3</v>
      </c>
      <c r="J158" s="38">
        <v>2.21258337270724E-2</v>
      </c>
      <c r="K158" s="38">
        <v>7.3083055500843583E-2</v>
      </c>
      <c r="L158" s="38">
        <v>2.3470851193022075E-3</v>
      </c>
      <c r="M158" s="38">
        <v>5.8659959876204868E-3</v>
      </c>
      <c r="N158" s="38">
        <v>8.0280259481397588E-3</v>
      </c>
      <c r="O158" s="38">
        <v>1.2683659569209525E-2</v>
      </c>
      <c r="P158" s="39">
        <v>3.5472148378896298E-2</v>
      </c>
      <c r="Q158" s="19"/>
    </row>
    <row r="159" spans="1:17" ht="72" x14ac:dyDescent="0.25">
      <c r="A159" s="36" t="s">
        <v>144</v>
      </c>
      <c r="B159" s="37">
        <v>5.7260692529418041E-3</v>
      </c>
      <c r="C159" s="38">
        <v>4.6680579575269013E-3</v>
      </c>
      <c r="D159" s="38">
        <v>3.357245626703391E-3</v>
      </c>
      <c r="E159" s="38">
        <v>2.2724694927831967E-3</v>
      </c>
      <c r="F159" s="38">
        <v>6.9088848889101476E-4</v>
      </c>
      <c r="G159" s="38">
        <v>2.9911476878175724E-3</v>
      </c>
      <c r="H159" s="38">
        <v>3.1356269634016292E-3</v>
      </c>
      <c r="I159" s="38">
        <v>1.2353961972413428E-3</v>
      </c>
      <c r="J159" s="38">
        <v>8.2159367375671504E-4</v>
      </c>
      <c r="K159" s="38">
        <v>7.5311859745891112E-4</v>
      </c>
      <c r="L159" s="38">
        <v>5.8374768064726979E-3</v>
      </c>
      <c r="M159" s="38">
        <v>7.5557275633330442E-3</v>
      </c>
      <c r="N159" s="38">
        <v>5.1673462420642477E-3</v>
      </c>
      <c r="O159" s="38">
        <v>3.0137714957251178E-3</v>
      </c>
      <c r="P159" s="39">
        <v>2.9390277417296589E-3</v>
      </c>
      <c r="Q159" s="19"/>
    </row>
    <row r="160" spans="1:17" ht="60" x14ac:dyDescent="0.25">
      <c r="A160" s="36" t="s">
        <v>145</v>
      </c>
      <c r="B160" s="37">
        <v>5.0738467586161358E-4</v>
      </c>
      <c r="C160" s="38">
        <v>1.6783981269868799E-5</v>
      </c>
      <c r="D160" s="38">
        <v>1.3833575416048226E-4</v>
      </c>
      <c r="E160" s="38">
        <v>1.2376376809088355E-4</v>
      </c>
      <c r="F160" s="38">
        <v>4.1061064669114915E-4</v>
      </c>
      <c r="G160" s="40">
        <v>0</v>
      </c>
      <c r="H160" s="38">
        <v>2.7224688655817455E-4</v>
      </c>
      <c r="I160" s="38">
        <v>2.458566626810425E-4</v>
      </c>
      <c r="J160" s="38">
        <v>3.1361236160175901E-4</v>
      </c>
      <c r="K160" s="38">
        <v>5.130635192107469E-4</v>
      </c>
      <c r="L160" s="38">
        <v>1.0072673974303422E-3</v>
      </c>
      <c r="M160" s="40">
        <v>0</v>
      </c>
      <c r="N160" s="38">
        <v>3.4439359535993913E-5</v>
      </c>
      <c r="O160" s="40">
        <v>0</v>
      </c>
      <c r="P160" s="41">
        <v>0</v>
      </c>
      <c r="Q160" s="19"/>
    </row>
    <row r="161" spans="1:17" ht="72" x14ac:dyDescent="0.25">
      <c r="A161" s="36" t="s">
        <v>147</v>
      </c>
      <c r="B161" s="37">
        <v>3.8865123472493907E-2</v>
      </c>
      <c r="C161" s="38">
        <v>5.2923605054499582E-3</v>
      </c>
      <c r="D161" s="38">
        <v>1.1398915488664229E-3</v>
      </c>
      <c r="E161" s="38">
        <v>3.6180447104428568E-4</v>
      </c>
      <c r="F161" s="40">
        <v>0</v>
      </c>
      <c r="G161" s="38">
        <v>1.4609828752506004E-2</v>
      </c>
      <c r="H161" s="38">
        <v>1.6732725072565503E-3</v>
      </c>
      <c r="I161" s="38">
        <v>4.5397586467452563E-4</v>
      </c>
      <c r="J161" s="40">
        <v>0</v>
      </c>
      <c r="K161" s="40">
        <v>0</v>
      </c>
      <c r="L161" s="38">
        <v>5.9117006263059796E-2</v>
      </c>
      <c r="M161" s="38">
        <v>1.1623039555438036E-2</v>
      </c>
      <c r="N161" s="38">
        <v>2.588728506789061E-3</v>
      </c>
      <c r="O161" s="38">
        <v>5.8772948361171236E-4</v>
      </c>
      <c r="P161" s="39">
        <v>2.7119724504938019E-4</v>
      </c>
      <c r="Q161" s="19"/>
    </row>
    <row r="162" spans="1:17" ht="60" x14ac:dyDescent="0.25">
      <c r="A162" s="36" t="s">
        <v>148</v>
      </c>
      <c r="B162" s="37">
        <v>4.8350909074089588E-5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38">
        <v>9.5986924050762949E-5</v>
      </c>
      <c r="M162" s="40">
        <v>0</v>
      </c>
      <c r="N162" s="40">
        <v>0</v>
      </c>
      <c r="O162" s="40">
        <v>0</v>
      </c>
      <c r="P162" s="41">
        <v>0</v>
      </c>
      <c r="Q162" s="19"/>
    </row>
    <row r="163" spans="1:17" ht="84" x14ac:dyDescent="0.25">
      <c r="A163" s="36" t="s">
        <v>244</v>
      </c>
      <c r="B163" s="37">
        <v>6.7593239444749273E-3</v>
      </c>
      <c r="C163" s="38">
        <v>4.1098253916358185E-3</v>
      </c>
      <c r="D163" s="38">
        <v>8.7922341072055733E-4</v>
      </c>
      <c r="E163" s="38">
        <v>3.9034292173399901E-5</v>
      </c>
      <c r="F163" s="40">
        <v>0</v>
      </c>
      <c r="G163" s="38">
        <v>5.7444183240141118E-3</v>
      </c>
      <c r="H163" s="38">
        <v>6.745952129337886E-4</v>
      </c>
      <c r="I163" s="40">
        <v>0</v>
      </c>
      <c r="J163" s="40">
        <v>0</v>
      </c>
      <c r="K163" s="40">
        <v>0</v>
      </c>
      <c r="L163" s="38">
        <v>7.1268443978012531E-3</v>
      </c>
      <c r="M163" s="38">
        <v>5.5998236091445892E-3</v>
      </c>
      <c r="N163" s="38">
        <v>3.6056703641905467E-3</v>
      </c>
      <c r="O163" s="38">
        <v>7.2889670647971721E-4</v>
      </c>
      <c r="P163" s="41">
        <v>0</v>
      </c>
      <c r="Q163" s="19"/>
    </row>
    <row r="164" spans="1:17" ht="72" x14ac:dyDescent="0.25">
      <c r="A164" s="36" t="s">
        <v>150</v>
      </c>
      <c r="B164" s="37">
        <v>5.1565027476631895E-4</v>
      </c>
      <c r="C164" s="38">
        <v>8.2986317389066195E-5</v>
      </c>
      <c r="D164" s="38">
        <v>2.9550520588798705E-4</v>
      </c>
      <c r="E164" s="38">
        <v>1.74242378217581E-4</v>
      </c>
      <c r="F164" s="40">
        <v>0</v>
      </c>
      <c r="G164" s="38">
        <v>2.8114648507023295E-5</v>
      </c>
      <c r="H164" s="38">
        <v>2.6383737450267589E-4</v>
      </c>
      <c r="I164" s="40">
        <v>0</v>
      </c>
      <c r="J164" s="40">
        <v>0</v>
      </c>
      <c r="K164" s="40">
        <v>0</v>
      </c>
      <c r="L164" s="38">
        <v>4.6832454271000687E-4</v>
      </c>
      <c r="M164" s="38">
        <v>5.5164368315278813E-4</v>
      </c>
      <c r="N164" s="38">
        <v>1.7028114933975735E-4</v>
      </c>
      <c r="O164" s="38">
        <v>3.2757429946232974E-4</v>
      </c>
      <c r="P164" s="39">
        <v>3.5456344499591887E-4</v>
      </c>
      <c r="Q164" s="19"/>
    </row>
    <row r="165" spans="1:17" ht="72" x14ac:dyDescent="0.25">
      <c r="A165" s="36" t="s">
        <v>151</v>
      </c>
      <c r="B165" s="37">
        <v>7.2220965331938308E-2</v>
      </c>
      <c r="C165" s="38">
        <v>6.4387509674461413E-2</v>
      </c>
      <c r="D165" s="38">
        <v>3.4771744974260686E-2</v>
      </c>
      <c r="E165" s="38">
        <v>9.7743549645519252E-3</v>
      </c>
      <c r="F165" s="38">
        <v>2.1212032385009242E-3</v>
      </c>
      <c r="G165" s="38">
        <v>7.5573740353815533E-2</v>
      </c>
      <c r="H165" s="38">
        <v>3.2421191558041934E-2</v>
      </c>
      <c r="I165" s="38">
        <v>1.1156025112080605E-2</v>
      </c>
      <c r="J165" s="38">
        <v>2.8819370704281648E-3</v>
      </c>
      <c r="K165" s="38">
        <v>1.8179982715734973E-3</v>
      </c>
      <c r="L165" s="38">
        <v>6.4265349547109316E-2</v>
      </c>
      <c r="M165" s="38">
        <v>7.3374888631544385E-2</v>
      </c>
      <c r="N165" s="38">
        <v>5.9519053450972317E-2</v>
      </c>
      <c r="O165" s="38">
        <v>3.5304435057709013E-2</v>
      </c>
      <c r="P165" s="39">
        <v>9.5867007110337493E-3</v>
      </c>
      <c r="Q165" s="19"/>
    </row>
    <row r="166" spans="1:17" ht="60" x14ac:dyDescent="0.25">
      <c r="A166" s="36" t="s">
        <v>152</v>
      </c>
      <c r="B166" s="37">
        <v>2.3274056631386302E-2</v>
      </c>
      <c r="C166" s="38">
        <v>1.2637396790595159E-2</v>
      </c>
      <c r="D166" s="38">
        <v>8.8177505631950974E-3</v>
      </c>
      <c r="E166" s="38">
        <v>1.6140144172719403E-3</v>
      </c>
      <c r="F166" s="38">
        <v>2.3930182950684904E-4</v>
      </c>
      <c r="G166" s="38">
        <v>2.5804330568700271E-2</v>
      </c>
      <c r="H166" s="38">
        <v>1.2159600653828612E-2</v>
      </c>
      <c r="I166" s="38">
        <v>2.9174183084347419E-3</v>
      </c>
      <c r="J166" s="38">
        <v>9.4226678587023139E-4</v>
      </c>
      <c r="K166" s="38">
        <v>4.8888519783991995E-5</v>
      </c>
      <c r="L166" s="38">
        <v>2.3657208390042459E-2</v>
      </c>
      <c r="M166" s="38">
        <v>1.3099072751971983E-2</v>
      </c>
      <c r="N166" s="38">
        <v>8.3261305098165893E-3</v>
      </c>
      <c r="O166" s="38">
        <v>5.6476553215673506E-3</v>
      </c>
      <c r="P166" s="39">
        <v>4.327352358972954E-5</v>
      </c>
      <c r="Q166" s="19"/>
    </row>
    <row r="167" spans="1:17" ht="72" x14ac:dyDescent="0.25">
      <c r="A167" s="36" t="s">
        <v>153</v>
      </c>
      <c r="B167" s="37">
        <v>3.9933852448865753E-5</v>
      </c>
      <c r="C167" s="38">
        <v>3.1467077571005388E-4</v>
      </c>
      <c r="D167" s="40">
        <v>0</v>
      </c>
      <c r="E167" s="38">
        <v>2.1767382559428184E-5</v>
      </c>
      <c r="F167" s="40">
        <v>0</v>
      </c>
      <c r="G167" s="38">
        <v>1.4712645241496928E-4</v>
      </c>
      <c r="H167" s="40">
        <v>0</v>
      </c>
      <c r="I167" s="40">
        <v>0</v>
      </c>
      <c r="J167" s="40">
        <v>0</v>
      </c>
      <c r="K167" s="40">
        <v>0</v>
      </c>
      <c r="L167" s="38">
        <v>7.9277261492437397E-5</v>
      </c>
      <c r="M167" s="38">
        <v>1.2588773993450045E-4</v>
      </c>
      <c r="N167" s="38">
        <v>3.4942417835846426E-4</v>
      </c>
      <c r="O167" s="40">
        <v>0</v>
      </c>
      <c r="P167" s="39">
        <v>4.4294150640995568E-5</v>
      </c>
      <c r="Q167" s="19"/>
    </row>
    <row r="168" spans="1:17" ht="72" x14ac:dyDescent="0.25">
      <c r="A168" s="36" t="s">
        <v>154</v>
      </c>
      <c r="B168" s="37">
        <v>4.6835563333468399E-3</v>
      </c>
      <c r="C168" s="38">
        <v>1.7260955739736275E-3</v>
      </c>
      <c r="D168" s="38">
        <v>5.2721774423023827E-4</v>
      </c>
      <c r="E168" s="38">
        <v>4.0353798005780079E-5</v>
      </c>
      <c r="F168" s="40">
        <v>0</v>
      </c>
      <c r="G168" s="38">
        <v>5.7313497313397164E-3</v>
      </c>
      <c r="H168" s="38">
        <v>5.9429112139520004E-4</v>
      </c>
      <c r="I168" s="38">
        <v>8.0162799317168236E-5</v>
      </c>
      <c r="J168" s="40">
        <v>0</v>
      </c>
      <c r="K168" s="40">
        <v>0</v>
      </c>
      <c r="L168" s="38">
        <v>3.4226052375332158E-3</v>
      </c>
      <c r="M168" s="38">
        <v>2.3910828199008817E-3</v>
      </c>
      <c r="N168" s="38">
        <v>1.2426463335926407E-3</v>
      </c>
      <c r="O168" s="38">
        <v>4.9128567143917037E-4</v>
      </c>
      <c r="P168" s="41">
        <v>0</v>
      </c>
      <c r="Q168" s="19"/>
    </row>
    <row r="169" spans="1:17" ht="72" x14ac:dyDescent="0.25">
      <c r="A169" s="36" t="s">
        <v>245</v>
      </c>
      <c r="B169" s="37">
        <v>0.12041835851005261</v>
      </c>
      <c r="C169" s="38">
        <v>3.2960602127584761E-2</v>
      </c>
      <c r="D169" s="38">
        <v>8.010518772585018E-3</v>
      </c>
      <c r="E169" s="38">
        <v>1.314334501766533E-3</v>
      </c>
      <c r="F169" s="38">
        <v>7.9844332528526067E-4</v>
      </c>
      <c r="G169" s="38">
        <v>7.6392839885444236E-2</v>
      </c>
      <c r="H169" s="38">
        <v>8.2501895257419463E-3</v>
      </c>
      <c r="I169" s="38">
        <v>1.0811261707779395E-3</v>
      </c>
      <c r="J169" s="38">
        <v>3.4867253601032847E-4</v>
      </c>
      <c r="K169" s="40">
        <v>0</v>
      </c>
      <c r="L169" s="38">
        <v>0.13901910962926461</v>
      </c>
      <c r="M169" s="38">
        <v>6.4338446745481156E-2</v>
      </c>
      <c r="N169" s="38">
        <v>2.7107131622140918E-2</v>
      </c>
      <c r="O169" s="38">
        <v>8.266150171136499E-3</v>
      </c>
      <c r="P169" s="39">
        <v>2.0913339480005694E-3</v>
      </c>
      <c r="Q169" s="19"/>
    </row>
    <row r="170" spans="1:17" ht="84" x14ac:dyDescent="0.25">
      <c r="A170" s="36" t="s">
        <v>156</v>
      </c>
      <c r="B170" s="37">
        <v>2.2803847234280358E-2</v>
      </c>
      <c r="C170" s="38">
        <v>2.3705897587385963E-2</v>
      </c>
      <c r="D170" s="38">
        <v>2.4869228508074184E-2</v>
      </c>
      <c r="E170" s="38">
        <v>2.1280575269478092E-2</v>
      </c>
      <c r="F170" s="38">
        <v>1.8098073066750472E-2</v>
      </c>
      <c r="G170" s="38">
        <v>2.1952600342677819E-2</v>
      </c>
      <c r="H170" s="38">
        <v>2.8729301941508269E-2</v>
      </c>
      <c r="I170" s="38">
        <v>2.2184459318519527E-2</v>
      </c>
      <c r="J170" s="38">
        <v>2.1615060483342843E-2</v>
      </c>
      <c r="K170" s="38">
        <v>1.5518000186656344E-2</v>
      </c>
      <c r="L170" s="38">
        <v>2.2472541374450209E-2</v>
      </c>
      <c r="M170" s="38">
        <v>2.3835799116897181E-2</v>
      </c>
      <c r="N170" s="38">
        <v>2.5195878580827502E-2</v>
      </c>
      <c r="O170" s="38">
        <v>2.0727353828649916E-2</v>
      </c>
      <c r="P170" s="39">
        <v>1.9108654631964827E-2</v>
      </c>
      <c r="Q170" s="19"/>
    </row>
    <row r="171" spans="1:17" ht="72" x14ac:dyDescent="0.25">
      <c r="A171" s="36" t="s">
        <v>158</v>
      </c>
      <c r="B171" s="37">
        <v>5.5885774900732897E-2</v>
      </c>
      <c r="C171" s="38">
        <v>7.1002924602159234E-2</v>
      </c>
      <c r="D171" s="38">
        <v>8.1855585612823939E-2</v>
      </c>
      <c r="E171" s="38">
        <v>8.0799848086033632E-2</v>
      </c>
      <c r="F171" s="38">
        <v>6.0932192453315874E-2</v>
      </c>
      <c r="G171" s="38">
        <v>8.314741284469962E-2</v>
      </c>
      <c r="H171" s="38">
        <v>0.10743726452588724</v>
      </c>
      <c r="I171" s="38">
        <v>9.7903085898037825E-2</v>
      </c>
      <c r="J171" s="38">
        <v>8.2825352133629654E-2</v>
      </c>
      <c r="K171" s="38">
        <v>5.9105148063603376E-2</v>
      </c>
      <c r="L171" s="38">
        <v>4.8303220695329635E-2</v>
      </c>
      <c r="M171" s="38">
        <v>6.0075516453599265E-2</v>
      </c>
      <c r="N171" s="38">
        <v>5.9236420391448753E-2</v>
      </c>
      <c r="O171" s="38">
        <v>5.4527820849236956E-2</v>
      </c>
      <c r="P171" s="39">
        <v>4.6569661581009447E-2</v>
      </c>
      <c r="Q171" s="19"/>
    </row>
    <row r="172" spans="1:17" ht="72" x14ac:dyDescent="0.25">
      <c r="A172" s="36" t="s">
        <v>159</v>
      </c>
      <c r="B172" s="37">
        <v>0.22275531485711447</v>
      </c>
      <c r="C172" s="38">
        <v>0.5481118966951104</v>
      </c>
      <c r="D172" s="38">
        <v>0.71759679605692317</v>
      </c>
      <c r="E172" s="38">
        <v>0.83894102076977983</v>
      </c>
      <c r="F172" s="38">
        <v>0.90917894528649812</v>
      </c>
      <c r="G172" s="38">
        <v>0.45295105554895282</v>
      </c>
      <c r="H172" s="38">
        <v>0.70466475901174286</v>
      </c>
      <c r="I172" s="38">
        <v>0.82483026419360195</v>
      </c>
      <c r="J172" s="38">
        <v>0.87951842442313444</v>
      </c>
      <c r="K172" s="38">
        <v>0.91882258651585258</v>
      </c>
      <c r="L172" s="38">
        <v>0.12517834488247184</v>
      </c>
      <c r="M172" s="38">
        <v>0.38367695157383447</v>
      </c>
      <c r="N172" s="38">
        <v>0.57976664760784569</v>
      </c>
      <c r="O172" s="38">
        <v>0.73523211279036549</v>
      </c>
      <c r="P172" s="39">
        <v>0.87263256893310615</v>
      </c>
      <c r="Q172" s="19"/>
    </row>
    <row r="173" spans="1:17" ht="84" x14ac:dyDescent="0.25">
      <c r="A173" s="36" t="s">
        <v>160</v>
      </c>
      <c r="B173" s="37">
        <v>0.40149365341479104</v>
      </c>
      <c r="C173" s="38">
        <v>0.20857040626039183</v>
      </c>
      <c r="D173" s="38">
        <v>0.10809401654900032</v>
      </c>
      <c r="E173" s="38">
        <v>4.0968517341934234E-2</v>
      </c>
      <c r="F173" s="38">
        <v>6.9468828283222135E-3</v>
      </c>
      <c r="G173" s="38">
        <v>0.20478995595522689</v>
      </c>
      <c r="H173" s="38">
        <v>9.1996662089865372E-2</v>
      </c>
      <c r="I173" s="38">
        <v>3.5657181545130756E-2</v>
      </c>
      <c r="J173" s="38">
        <v>1.0477662873907948E-2</v>
      </c>
      <c r="K173" s="38">
        <v>2.2823796988033942E-3</v>
      </c>
      <c r="L173" s="38">
        <v>0.47600169276378257</v>
      </c>
      <c r="M173" s="38">
        <v>0.33723771343219716</v>
      </c>
      <c r="N173" s="38">
        <v>0.20778036744582423</v>
      </c>
      <c r="O173" s="38">
        <v>0.1206849494737476</v>
      </c>
      <c r="P173" s="39">
        <v>4.5196942123195694E-2</v>
      </c>
      <c r="Q173" s="19"/>
    </row>
    <row r="174" spans="1:17" ht="72" x14ac:dyDescent="0.25">
      <c r="A174" s="36" t="s">
        <v>246</v>
      </c>
      <c r="B174" s="37">
        <v>3.6612413692343987E-3</v>
      </c>
      <c r="C174" s="38">
        <v>5.9314782802932006E-3</v>
      </c>
      <c r="D174" s="38">
        <v>4.9580063610589423E-3</v>
      </c>
      <c r="E174" s="38">
        <v>2.6468073095729716E-3</v>
      </c>
      <c r="F174" s="38">
        <v>1.0845537264571902E-3</v>
      </c>
      <c r="G174" s="38">
        <v>3.1615497731076066E-3</v>
      </c>
      <c r="H174" s="38">
        <v>3.1528150349093404E-3</v>
      </c>
      <c r="I174" s="38">
        <v>1.7868533651010546E-3</v>
      </c>
      <c r="J174" s="38">
        <v>1.054985344426084E-3</v>
      </c>
      <c r="K174" s="38">
        <v>1.4057493956511084E-3</v>
      </c>
      <c r="L174" s="38">
        <v>3.0186231383812811E-3</v>
      </c>
      <c r="M174" s="38">
        <v>4.6790702183379202E-3</v>
      </c>
      <c r="N174" s="38">
        <v>8.289127712250299E-3</v>
      </c>
      <c r="O174" s="38">
        <v>7.474368402790422E-3</v>
      </c>
      <c r="P174" s="39">
        <v>2.7655656722172508E-3</v>
      </c>
      <c r="Q174" s="19"/>
    </row>
    <row r="175" spans="1:17" ht="84" x14ac:dyDescent="0.25">
      <c r="A175" s="36" t="s">
        <v>247</v>
      </c>
      <c r="B175" s="37">
        <v>2.5058549302032301E-2</v>
      </c>
      <c r="C175" s="38">
        <v>1.9442631349764958E-2</v>
      </c>
      <c r="D175" s="38">
        <v>7.6502442012709952E-3</v>
      </c>
      <c r="E175" s="38">
        <v>1.6716738826537624E-3</v>
      </c>
      <c r="F175" s="38">
        <v>4.1384296381489485E-4</v>
      </c>
      <c r="G175" s="38">
        <v>2.8091085464334187E-2</v>
      </c>
      <c r="H175" s="38">
        <v>7.4679419432018375E-3</v>
      </c>
      <c r="I175" s="38">
        <v>1.3319211525643919E-3</v>
      </c>
      <c r="J175" s="38">
        <v>2.1763594661623617E-4</v>
      </c>
      <c r="K175" s="38">
        <v>6.1885753585875364E-4</v>
      </c>
      <c r="L175" s="38">
        <v>2.5883015933196623E-2</v>
      </c>
      <c r="M175" s="38">
        <v>1.8632449570562173E-2</v>
      </c>
      <c r="N175" s="38">
        <v>1.4901091859131023E-2</v>
      </c>
      <c r="O175" s="38">
        <v>9.4779029418860863E-3</v>
      </c>
      <c r="P175" s="39">
        <v>1.3352440351978602E-3</v>
      </c>
      <c r="Q175" s="19"/>
    </row>
    <row r="176" spans="1:17" ht="60" x14ac:dyDescent="0.25">
      <c r="A176" s="36" t="s">
        <v>161</v>
      </c>
      <c r="B176" s="37">
        <v>1.3023484801426815E-3</v>
      </c>
      <c r="C176" s="38">
        <v>1.6043816177499456E-3</v>
      </c>
      <c r="D176" s="38">
        <v>5.0184603884878922E-4</v>
      </c>
      <c r="E176" s="38">
        <v>3.516511349524042E-4</v>
      </c>
      <c r="F176" s="38">
        <v>5.1797109485585012E-5</v>
      </c>
      <c r="G176" s="38">
        <v>1.1563314187202228E-3</v>
      </c>
      <c r="H176" s="38">
        <v>4.5046567967934302E-4</v>
      </c>
      <c r="I176" s="38">
        <v>6.1752627176032038E-4</v>
      </c>
      <c r="J176" s="38">
        <v>1.1800240263636793E-4</v>
      </c>
      <c r="K176" s="38">
        <v>1.0561246246528244E-4</v>
      </c>
      <c r="L176" s="38">
        <v>1.9868359433747708E-3</v>
      </c>
      <c r="M176" s="38">
        <v>7.5861409800411688E-4</v>
      </c>
      <c r="N176" s="38">
        <v>1.8815974877511952E-3</v>
      </c>
      <c r="O176" s="38">
        <v>5.2176500191830762E-4</v>
      </c>
      <c r="P176" s="41">
        <v>0</v>
      </c>
      <c r="Q176" s="19"/>
    </row>
    <row r="177" spans="1:17" ht="48" x14ac:dyDescent="0.25">
      <c r="A177" s="36" t="s">
        <v>162</v>
      </c>
      <c r="B177" s="42">
        <v>0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1">
        <v>0</v>
      </c>
      <c r="Q177" s="19"/>
    </row>
    <row r="178" spans="1:17" ht="36" x14ac:dyDescent="0.25">
      <c r="A178" s="36" t="s">
        <v>163</v>
      </c>
      <c r="B178" s="37">
        <v>0.42813052740809565</v>
      </c>
      <c r="C178" s="38">
        <v>0.47965825432370535</v>
      </c>
      <c r="D178" s="38">
        <v>0.49879922870521387</v>
      </c>
      <c r="E178" s="38">
        <v>0.55514771488326553</v>
      </c>
      <c r="F178" s="38">
        <v>0.64968785085083613</v>
      </c>
      <c r="G178" s="38">
        <v>0.33264789520571347</v>
      </c>
      <c r="H178" s="38">
        <v>0.40488118262802297</v>
      </c>
      <c r="I178" s="38">
        <v>0.46975088083725763</v>
      </c>
      <c r="J178" s="38">
        <v>0.56536035602297374</v>
      </c>
      <c r="K178" s="38">
        <v>0.66459433965562753</v>
      </c>
      <c r="L178" s="38">
        <v>0.44324142854013482</v>
      </c>
      <c r="M178" s="38">
        <v>0.50077234780627733</v>
      </c>
      <c r="N178" s="38">
        <v>0.55134836985249269</v>
      </c>
      <c r="O178" s="38">
        <v>0.60263283648963595</v>
      </c>
      <c r="P178" s="39">
        <v>0.6984915464932836</v>
      </c>
      <c r="Q178" s="19"/>
    </row>
    <row r="179" spans="1:17" ht="36" x14ac:dyDescent="0.25">
      <c r="A179" s="36" t="s">
        <v>164</v>
      </c>
      <c r="B179" s="37">
        <v>0.53568011536567217</v>
      </c>
      <c r="C179" s="38">
        <v>0.48829270647294037</v>
      </c>
      <c r="D179" s="38">
        <v>0.46091091864860512</v>
      </c>
      <c r="E179" s="38">
        <v>0.458171025773777</v>
      </c>
      <c r="F179" s="38">
        <v>0.51905888568787983</v>
      </c>
      <c r="G179" s="38">
        <v>0.25950624863255678</v>
      </c>
      <c r="H179" s="38">
        <v>0.29413581580122161</v>
      </c>
      <c r="I179" s="38">
        <v>0.32254897379328396</v>
      </c>
      <c r="J179" s="38">
        <v>0.37946210360207139</v>
      </c>
      <c r="K179" s="38">
        <v>0.49976205313543021</v>
      </c>
      <c r="L179" s="38">
        <v>0.61771286156309846</v>
      </c>
      <c r="M179" s="38">
        <v>0.59265038460291697</v>
      </c>
      <c r="N179" s="38">
        <v>0.60448656125491174</v>
      </c>
      <c r="O179" s="38">
        <v>0.63675564176993504</v>
      </c>
      <c r="P179" s="39">
        <v>0.73101269852258555</v>
      </c>
      <c r="Q179" s="19"/>
    </row>
    <row r="180" spans="1:17" ht="84" x14ac:dyDescent="0.25">
      <c r="A180" s="36" t="s">
        <v>165</v>
      </c>
      <c r="B180" s="42">
        <v>1.9371357073141915</v>
      </c>
      <c r="C180" s="40">
        <v>1.7181923590795449</v>
      </c>
      <c r="D180" s="40">
        <v>1.6401752467719863</v>
      </c>
      <c r="E180" s="40">
        <v>1.560291653493536</v>
      </c>
      <c r="F180" s="40">
        <v>1.3014766585164455</v>
      </c>
      <c r="G180" s="40">
        <v>1.9640401011355648</v>
      </c>
      <c r="H180" s="40">
        <v>1.8404573139211402</v>
      </c>
      <c r="I180" s="40">
        <v>1.7338266623339385</v>
      </c>
      <c r="J180" s="40">
        <v>1.5618594187561381</v>
      </c>
      <c r="K180" s="40">
        <v>1.214215803341073</v>
      </c>
      <c r="L180" s="40">
        <v>2.0292232830996104</v>
      </c>
      <c r="M180" s="40">
        <v>1.7116914002030552</v>
      </c>
      <c r="N180" s="40">
        <v>1.5678721888278833</v>
      </c>
      <c r="O180" s="40">
        <v>1.4225650463005677</v>
      </c>
      <c r="P180" s="41">
        <v>1.2450393632194121</v>
      </c>
      <c r="Q180" s="19"/>
    </row>
    <row r="181" spans="1:17" ht="48" x14ac:dyDescent="0.25">
      <c r="A181" s="36" t="s">
        <v>166</v>
      </c>
      <c r="B181" s="37">
        <v>7.8088982335108248E-2</v>
      </c>
      <c r="C181" s="38">
        <v>8.3598380180430962E-2</v>
      </c>
      <c r="D181" s="38">
        <v>6.218485490729584E-2</v>
      </c>
      <c r="E181" s="38">
        <v>4.1487172407556672E-2</v>
      </c>
      <c r="F181" s="38">
        <v>1.4541925104445019E-2</v>
      </c>
      <c r="G181" s="38">
        <v>3.2854507182877031E-2</v>
      </c>
      <c r="H181" s="38">
        <v>2.3494058392477014E-2</v>
      </c>
      <c r="I181" s="38">
        <v>1.6469107142588747E-2</v>
      </c>
      <c r="J181" s="38">
        <v>1.0313443365853107E-2</v>
      </c>
      <c r="K181" s="38">
        <v>3.9119609930563966E-3</v>
      </c>
      <c r="L181" s="38">
        <v>7.4781532614160942E-2</v>
      </c>
      <c r="M181" s="38">
        <v>0.11118471827010876</v>
      </c>
      <c r="N181" s="38">
        <v>0.11099375865450958</v>
      </c>
      <c r="O181" s="38">
        <v>0.10530509517493419</v>
      </c>
      <c r="P181" s="39">
        <v>7.3380013135645156E-2</v>
      </c>
      <c r="Q181" s="19"/>
    </row>
    <row r="182" spans="1:17" ht="48" x14ac:dyDescent="0.25">
      <c r="A182" s="36" t="s">
        <v>167</v>
      </c>
      <c r="B182" s="37">
        <v>4.9471862097098043E-3</v>
      </c>
      <c r="C182" s="38">
        <v>5.5724503984688374E-3</v>
      </c>
      <c r="D182" s="38">
        <v>4.7253185997334695E-3</v>
      </c>
      <c r="E182" s="38">
        <v>3.174766850975706E-3</v>
      </c>
      <c r="F182" s="38">
        <v>2.2570515382302992E-3</v>
      </c>
      <c r="G182" s="38">
        <v>1.08474584575683E-3</v>
      </c>
      <c r="H182" s="38">
        <v>1.1525719247294137E-3</v>
      </c>
      <c r="I182" s="38">
        <v>8.1009087155100125E-4</v>
      </c>
      <c r="J182" s="38">
        <v>1.8882961797027953E-4</v>
      </c>
      <c r="K182" s="38">
        <v>2.9384300386445553E-4</v>
      </c>
      <c r="L182" s="38">
        <v>4.8230374663989989E-3</v>
      </c>
      <c r="M182" s="38">
        <v>6.512524016145738E-3</v>
      </c>
      <c r="N182" s="38">
        <v>9.0143478623727884E-3</v>
      </c>
      <c r="O182" s="38">
        <v>8.8423761854996667E-3</v>
      </c>
      <c r="P182" s="39">
        <v>8.9307665014784418E-3</v>
      </c>
      <c r="Q182" s="19"/>
    </row>
    <row r="183" spans="1:17" ht="48" x14ac:dyDescent="0.25">
      <c r="A183" s="36" t="s">
        <v>168</v>
      </c>
      <c r="B183" s="37">
        <v>4.0148020788686344E-4</v>
      </c>
      <c r="C183" s="38">
        <v>7.70655492258867E-4</v>
      </c>
      <c r="D183" s="38">
        <v>1.0958266825345192E-3</v>
      </c>
      <c r="E183" s="38">
        <v>1.9207320238270587E-3</v>
      </c>
      <c r="F183" s="38">
        <v>2.3048310249468924E-3</v>
      </c>
      <c r="G183" s="38">
        <v>5.6229297014046617E-5</v>
      </c>
      <c r="H183" s="38">
        <v>3.5400208075391339E-4</v>
      </c>
      <c r="I183" s="38">
        <v>6.8422688533018527E-4</v>
      </c>
      <c r="J183" s="38">
        <v>2.5231491238786015E-4</v>
      </c>
      <c r="K183" s="38">
        <v>1.081694241521206E-3</v>
      </c>
      <c r="L183" s="38">
        <v>4.1015135412589092E-4</v>
      </c>
      <c r="M183" s="38">
        <v>8.275326118615449E-4</v>
      </c>
      <c r="N183" s="38">
        <v>1.3757650306355641E-3</v>
      </c>
      <c r="O183" s="38">
        <v>1.5408667801254708E-3</v>
      </c>
      <c r="P183" s="39">
        <v>6.4067815021430947E-3</v>
      </c>
      <c r="Q183" s="19"/>
    </row>
    <row r="184" spans="1:17" ht="48" x14ac:dyDescent="0.25">
      <c r="A184" s="36" t="s">
        <v>248</v>
      </c>
      <c r="B184" s="37">
        <v>5.614955614109244E-3</v>
      </c>
      <c r="C184" s="38">
        <v>2.9016361348767456E-3</v>
      </c>
      <c r="D184" s="38">
        <v>1.9177453923747026E-3</v>
      </c>
      <c r="E184" s="38">
        <v>1.2719856588450378E-3</v>
      </c>
      <c r="F184" s="38">
        <v>6.4496988468628117E-4</v>
      </c>
      <c r="G184" s="38">
        <v>9.7468176325466512E-4</v>
      </c>
      <c r="H184" s="38">
        <v>6.4673358579061635E-4</v>
      </c>
      <c r="I184" s="38">
        <v>7.0888539148068904E-4</v>
      </c>
      <c r="J184" s="38">
        <v>5.1871137945218488E-4</v>
      </c>
      <c r="K184" s="38">
        <v>2.000920038490213E-4</v>
      </c>
      <c r="L184" s="38">
        <v>8.4826649330096704E-3</v>
      </c>
      <c r="M184" s="38">
        <v>3.7393183350100541E-3</v>
      </c>
      <c r="N184" s="38">
        <v>4.3036966866289396E-3</v>
      </c>
      <c r="O184" s="38">
        <v>2.7710802516321058E-3</v>
      </c>
      <c r="P184" s="39">
        <v>2.4138166500690412E-3</v>
      </c>
      <c r="Q184" s="19"/>
    </row>
    <row r="185" spans="1:17" ht="48" x14ac:dyDescent="0.25">
      <c r="A185" s="36" t="s">
        <v>249</v>
      </c>
      <c r="B185" s="37">
        <v>3.6353376940058575E-4</v>
      </c>
      <c r="C185" s="40">
        <v>0</v>
      </c>
      <c r="D185" s="38">
        <v>2.3524597021618268E-4</v>
      </c>
      <c r="E185" s="38">
        <v>2.1231295210482376E-4</v>
      </c>
      <c r="F185" s="38">
        <v>5.9588919394396467E-4</v>
      </c>
      <c r="G185" s="40">
        <v>0</v>
      </c>
      <c r="H185" s="40">
        <v>0</v>
      </c>
      <c r="I185" s="40">
        <v>0</v>
      </c>
      <c r="J185" s="38">
        <v>1.3721824166262726E-4</v>
      </c>
      <c r="K185" s="38">
        <v>2.7964830283333915E-4</v>
      </c>
      <c r="L185" s="38">
        <v>5.4398308598340534E-4</v>
      </c>
      <c r="M185" s="38">
        <v>1.8572615626705273E-4</v>
      </c>
      <c r="N185" s="40">
        <v>0</v>
      </c>
      <c r="O185" s="38">
        <v>4.7732482260356236E-4</v>
      </c>
      <c r="P185" s="39">
        <v>1.188255352134809E-3</v>
      </c>
      <c r="Q185" s="19"/>
    </row>
    <row r="186" spans="1:17" ht="48" x14ac:dyDescent="0.25">
      <c r="A186" s="36" t="s">
        <v>250</v>
      </c>
      <c r="B186" s="37">
        <v>3.7455138132974175E-5</v>
      </c>
      <c r="C186" s="38">
        <v>2.7719222222463919E-4</v>
      </c>
      <c r="D186" s="38">
        <v>1.1280644549688064E-4</v>
      </c>
      <c r="E186" s="38">
        <v>1.6664520363052267E-4</v>
      </c>
      <c r="F186" s="38">
        <v>2.7243139836753217E-4</v>
      </c>
      <c r="G186" s="40">
        <v>0</v>
      </c>
      <c r="H186" s="40">
        <v>0</v>
      </c>
      <c r="I186" s="40">
        <v>0</v>
      </c>
      <c r="J186" s="40">
        <v>0</v>
      </c>
      <c r="K186" s="38">
        <v>2.6919324602428377E-4</v>
      </c>
      <c r="L186" s="40">
        <v>0</v>
      </c>
      <c r="M186" s="38">
        <v>4.1596374981298767E-4</v>
      </c>
      <c r="N186" s="38">
        <v>2.0622034626626123E-4</v>
      </c>
      <c r="O186" s="38">
        <v>2.2888943234969966E-4</v>
      </c>
      <c r="P186" s="39">
        <v>6.1193381872976806E-4</v>
      </c>
      <c r="Q186" s="19"/>
    </row>
    <row r="187" spans="1:17" ht="60" x14ac:dyDescent="0.25">
      <c r="A187" s="36" t="s">
        <v>172</v>
      </c>
      <c r="B187" s="37">
        <v>2.0418181193924819E-3</v>
      </c>
      <c r="C187" s="38">
        <v>1.2162713884969175E-3</v>
      </c>
      <c r="D187" s="38">
        <v>6.8416206346177586E-4</v>
      </c>
      <c r="E187" s="38">
        <v>3.9798701934199435E-4</v>
      </c>
      <c r="F187" s="38">
        <v>8.5195629568271837E-5</v>
      </c>
      <c r="G187" s="38">
        <v>1.0203369642804217E-3</v>
      </c>
      <c r="H187" s="38">
        <v>1.6727073256815614E-4</v>
      </c>
      <c r="I187" s="40">
        <v>0</v>
      </c>
      <c r="J187" s="40">
        <v>0</v>
      </c>
      <c r="K187" s="38">
        <v>1.7371085605634527E-4</v>
      </c>
      <c r="L187" s="38">
        <v>2.91607808995053E-3</v>
      </c>
      <c r="M187" s="38">
        <v>1.6471104399229458E-3</v>
      </c>
      <c r="N187" s="38">
        <v>8.8553371698221707E-4</v>
      </c>
      <c r="O187" s="38">
        <v>1.2157381034759681E-3</v>
      </c>
      <c r="P187" s="39">
        <v>8.0985837133917046E-4</v>
      </c>
      <c r="Q187" s="19"/>
    </row>
    <row r="188" spans="1:17" ht="60" x14ac:dyDescent="0.25">
      <c r="A188" s="36" t="s">
        <v>251</v>
      </c>
      <c r="B188" s="37">
        <v>3.893803668124198E-5</v>
      </c>
      <c r="C188" s="38">
        <v>3.6882208427542403E-4</v>
      </c>
      <c r="D188" s="38">
        <v>1.7910454168977013E-4</v>
      </c>
      <c r="E188" s="38">
        <v>8.9855843172375263E-5</v>
      </c>
      <c r="F188" s="40">
        <v>0</v>
      </c>
      <c r="G188" s="40">
        <v>0</v>
      </c>
      <c r="H188" s="38">
        <v>3.5248048589738842E-4</v>
      </c>
      <c r="I188" s="38">
        <v>1.7849858698976189E-4</v>
      </c>
      <c r="J188" s="40">
        <v>0</v>
      </c>
      <c r="K188" s="40">
        <v>0</v>
      </c>
      <c r="L188" s="38">
        <v>7.7300353626879307E-5</v>
      </c>
      <c r="M188" s="40">
        <v>0</v>
      </c>
      <c r="N188" s="38">
        <v>7.5679281101076348E-4</v>
      </c>
      <c r="O188" s="40">
        <v>0</v>
      </c>
      <c r="P188" s="41">
        <v>0</v>
      </c>
      <c r="Q188" s="19"/>
    </row>
    <row r="189" spans="1:17" ht="60" x14ac:dyDescent="0.25">
      <c r="A189" s="36" t="s">
        <v>190</v>
      </c>
      <c r="B189" s="42">
        <v>0</v>
      </c>
      <c r="C189" s="38">
        <v>3.1674191910033511E-4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38">
        <v>6.4992856323072218E-4</v>
      </c>
      <c r="O189" s="40">
        <v>0</v>
      </c>
      <c r="P189" s="41">
        <v>0</v>
      </c>
      <c r="Q189" s="19"/>
    </row>
    <row r="190" spans="1:17" ht="48" x14ac:dyDescent="0.25">
      <c r="A190" s="36" t="s">
        <v>252</v>
      </c>
      <c r="B190" s="37">
        <v>8.7503418322727136E-2</v>
      </c>
      <c r="C190" s="38">
        <v>7.9094360233012778E-2</v>
      </c>
      <c r="D190" s="38">
        <v>4.6273716785585652E-2</v>
      </c>
      <c r="E190" s="38">
        <v>2.6009572254247385E-2</v>
      </c>
      <c r="F190" s="38">
        <v>7.8842120401989759E-3</v>
      </c>
      <c r="G190" s="38">
        <v>4.9588266708455363E-2</v>
      </c>
      <c r="H190" s="38">
        <v>2.7270461106841982E-2</v>
      </c>
      <c r="I190" s="38">
        <v>1.2200279985261898E-2</v>
      </c>
      <c r="J190" s="38">
        <v>5.6478495250950498E-3</v>
      </c>
      <c r="K190" s="38">
        <v>2.7213293601640902E-3</v>
      </c>
      <c r="L190" s="38">
        <v>9.641409597691003E-2</v>
      </c>
      <c r="M190" s="38">
        <v>9.1338428156123086E-2</v>
      </c>
      <c r="N190" s="38">
        <v>0.10016889446671826</v>
      </c>
      <c r="O190" s="38">
        <v>6.5150879779482099E-2</v>
      </c>
      <c r="P190" s="39">
        <v>4.4458626894613495E-2</v>
      </c>
      <c r="Q190" s="19"/>
    </row>
    <row r="191" spans="1:17" ht="48" x14ac:dyDescent="0.25">
      <c r="A191" s="36" t="s">
        <v>253</v>
      </c>
      <c r="B191" s="37">
        <v>2.6493194882635695E-2</v>
      </c>
      <c r="C191" s="38">
        <v>2.7666993552549649E-2</v>
      </c>
      <c r="D191" s="38">
        <v>2.1246079280183645E-2</v>
      </c>
      <c r="E191" s="38">
        <v>1.4553336724591788E-2</v>
      </c>
      <c r="F191" s="38">
        <v>6.1355976807425765E-3</v>
      </c>
      <c r="G191" s="38">
        <v>1.5126151359271802E-2</v>
      </c>
      <c r="H191" s="38">
        <v>1.1118799916448992E-2</v>
      </c>
      <c r="I191" s="38">
        <v>8.1488206187969401E-3</v>
      </c>
      <c r="J191" s="38">
        <v>3.5352117251953733E-3</v>
      </c>
      <c r="K191" s="38">
        <v>1.4325229422407499E-3</v>
      </c>
      <c r="L191" s="38">
        <v>2.7037572362737947E-2</v>
      </c>
      <c r="M191" s="38">
        <v>3.2139942367381234E-2</v>
      </c>
      <c r="N191" s="38">
        <v>3.5988141522749463E-2</v>
      </c>
      <c r="O191" s="38">
        <v>3.1424303230298475E-2</v>
      </c>
      <c r="P191" s="39">
        <v>2.6845737427794829E-2</v>
      </c>
      <c r="Q191" s="19"/>
    </row>
    <row r="192" spans="1:17" ht="48" x14ac:dyDescent="0.25">
      <c r="A192" s="36" t="s">
        <v>254</v>
      </c>
      <c r="B192" s="37">
        <v>4.8935962318738561E-3</v>
      </c>
      <c r="C192" s="38">
        <v>6.457580901151878E-3</v>
      </c>
      <c r="D192" s="38">
        <v>6.9450251383261245E-3</v>
      </c>
      <c r="E192" s="38">
        <v>6.0208212831599876E-3</v>
      </c>
      <c r="F192" s="38">
        <v>3.799852314677003E-3</v>
      </c>
      <c r="G192" s="38">
        <v>3.4414715350087194E-3</v>
      </c>
      <c r="H192" s="38">
        <v>2.6736337358243883E-3</v>
      </c>
      <c r="I192" s="38">
        <v>3.5202583037874514E-3</v>
      </c>
      <c r="J192" s="38">
        <v>2.2693530079019707E-3</v>
      </c>
      <c r="K192" s="38">
        <v>1.3270583267155531E-3</v>
      </c>
      <c r="L192" s="38">
        <v>3.6181365894831742E-3</v>
      </c>
      <c r="M192" s="38">
        <v>7.9113253391610138E-3</v>
      </c>
      <c r="N192" s="38">
        <v>7.2129333155824165E-3</v>
      </c>
      <c r="O192" s="38">
        <v>1.259910698607777E-2</v>
      </c>
      <c r="P192" s="39">
        <v>1.1871711214311836E-2</v>
      </c>
      <c r="Q192" s="19"/>
    </row>
    <row r="193" spans="1:17" ht="36" x14ac:dyDescent="0.25">
      <c r="A193" s="36" t="s">
        <v>255</v>
      </c>
      <c r="B193" s="37">
        <v>7.4918195086655953E-2</v>
      </c>
      <c r="C193" s="38">
        <v>1.3279457133014323E-2</v>
      </c>
      <c r="D193" s="38">
        <v>6.9917733690962949E-3</v>
      </c>
      <c r="E193" s="38">
        <v>3.8690020908278659E-3</v>
      </c>
      <c r="F193" s="38">
        <v>1.5154483573618302E-3</v>
      </c>
      <c r="G193" s="38">
        <v>1.0347443696546228E-2</v>
      </c>
      <c r="H193" s="38">
        <v>3.7332260349175195E-3</v>
      </c>
      <c r="I193" s="38">
        <v>2.594293842475095E-3</v>
      </c>
      <c r="J193" s="38">
        <v>2.0594534600482071E-3</v>
      </c>
      <c r="K193" s="38">
        <v>1.1918195226153692E-3</v>
      </c>
      <c r="L193" s="38">
        <v>0.12070234098617734</v>
      </c>
      <c r="M193" s="38">
        <v>2.8417509182994911E-2</v>
      </c>
      <c r="N193" s="38">
        <v>1.7413415781298288E-2</v>
      </c>
      <c r="O193" s="38">
        <v>9.9884306051739816E-3</v>
      </c>
      <c r="P193" s="39">
        <v>4.7464871357202048E-3</v>
      </c>
      <c r="Q193" s="19"/>
    </row>
    <row r="194" spans="1:17" ht="36" x14ac:dyDescent="0.25">
      <c r="A194" s="36" t="s">
        <v>256</v>
      </c>
      <c r="B194" s="37">
        <v>7.3313850033979045E-3</v>
      </c>
      <c r="C194" s="38">
        <v>1.8339008729072704E-3</v>
      </c>
      <c r="D194" s="38">
        <v>1.4981474075516225E-3</v>
      </c>
      <c r="E194" s="38">
        <v>9.8234770530060585E-4</v>
      </c>
      <c r="F194" s="38">
        <v>5.9651545467412468E-4</v>
      </c>
      <c r="G194" s="38">
        <v>1.1391660956809057E-3</v>
      </c>
      <c r="H194" s="38">
        <v>4.6942559335137973E-4</v>
      </c>
      <c r="I194" s="38">
        <v>1.6273009332706955E-4</v>
      </c>
      <c r="J194" s="38">
        <v>5.9845685277403534E-4</v>
      </c>
      <c r="K194" s="38">
        <v>4.8470828931862866E-4</v>
      </c>
      <c r="L194" s="38">
        <v>1.0167884648037456E-2</v>
      </c>
      <c r="M194" s="38">
        <v>5.2547254556714338E-3</v>
      </c>
      <c r="N194" s="38">
        <v>1.9395527802251622E-3</v>
      </c>
      <c r="O194" s="38">
        <v>2.7025906285797346E-3</v>
      </c>
      <c r="P194" s="39">
        <v>1.6346375702298431E-3</v>
      </c>
      <c r="Q194" s="19"/>
    </row>
    <row r="195" spans="1:17" ht="36" x14ac:dyDescent="0.25">
      <c r="A195" s="36" t="s">
        <v>257</v>
      </c>
      <c r="B195" s="37">
        <v>1.9450482577386666E-3</v>
      </c>
      <c r="C195" s="38">
        <v>1.3761159173047064E-3</v>
      </c>
      <c r="D195" s="38">
        <v>1.3129780892930367E-3</v>
      </c>
      <c r="E195" s="38">
        <v>9.8198549441741163E-4</v>
      </c>
      <c r="F195" s="38">
        <v>1.0895503590368171E-3</v>
      </c>
      <c r="G195" s="38">
        <v>8.2919613194725372E-4</v>
      </c>
      <c r="H195" s="38">
        <v>1.0641042145131505E-3</v>
      </c>
      <c r="I195" s="38">
        <v>9.1559559159225441E-4</v>
      </c>
      <c r="J195" s="38">
        <v>1.0395932866655438E-3</v>
      </c>
      <c r="K195" s="38">
        <v>5.026066026917529E-4</v>
      </c>
      <c r="L195" s="38">
        <v>2.4625860311206886E-3</v>
      </c>
      <c r="M195" s="38">
        <v>1.7194070339645929E-3</v>
      </c>
      <c r="N195" s="38">
        <v>1.5997458193309751E-3</v>
      </c>
      <c r="O195" s="38">
        <v>1.687111219412511E-3</v>
      </c>
      <c r="P195" s="39">
        <v>1.5910547791420611E-3</v>
      </c>
      <c r="Q195" s="19"/>
    </row>
    <row r="196" spans="1:17" ht="60" x14ac:dyDescent="0.25">
      <c r="A196" s="36" t="s">
        <v>258</v>
      </c>
      <c r="B196" s="37">
        <v>0.32062420406068309</v>
      </c>
      <c r="C196" s="38">
        <v>0.26166779385657601</v>
      </c>
      <c r="D196" s="38">
        <v>0.20693109486234026</v>
      </c>
      <c r="E196" s="38">
        <v>0.15206785353283317</v>
      </c>
      <c r="F196" s="38">
        <v>8.1059490974975584E-2</v>
      </c>
      <c r="G196" s="38">
        <v>0.19920111891241027</v>
      </c>
      <c r="H196" s="38">
        <v>0.15449939749819575</v>
      </c>
      <c r="I196" s="38">
        <v>0.12358012739281882</v>
      </c>
      <c r="J196" s="38">
        <v>9.9374441304725933E-2</v>
      </c>
      <c r="K196" s="38">
        <v>5.3590679201111061E-2</v>
      </c>
      <c r="L196" s="38">
        <v>0.3541492115276561</v>
      </c>
      <c r="M196" s="38">
        <v>0.32675383146878278</v>
      </c>
      <c r="N196" s="38">
        <v>0.29212184767916927</v>
      </c>
      <c r="O196" s="38">
        <v>0.26015473546812068</v>
      </c>
      <c r="P196" s="39">
        <v>0.1838132517863649</v>
      </c>
      <c r="Q196" s="19"/>
    </row>
    <row r="197" spans="1:17" ht="60" x14ac:dyDescent="0.25">
      <c r="A197" s="36" t="s">
        <v>259</v>
      </c>
      <c r="B197" s="37">
        <v>0.11467897222456531</v>
      </c>
      <c r="C197" s="38">
        <v>0.13393465054386713</v>
      </c>
      <c r="D197" s="38">
        <v>0.12222280924996759</v>
      </c>
      <c r="E197" s="38">
        <v>0.11387711653891922</v>
      </c>
      <c r="F197" s="38">
        <v>6.9295880790364153E-2</v>
      </c>
      <c r="G197" s="38">
        <v>6.8665938425829964E-2</v>
      </c>
      <c r="H197" s="38">
        <v>7.4058304992110427E-2</v>
      </c>
      <c r="I197" s="38">
        <v>6.9036270032050012E-2</v>
      </c>
      <c r="J197" s="38">
        <v>6.1859354792997423E-2</v>
      </c>
      <c r="K197" s="38">
        <v>3.6292350097535217E-2</v>
      </c>
      <c r="L197" s="38">
        <v>0.11477515331016798</v>
      </c>
      <c r="M197" s="38">
        <v>0.14368805102126808</v>
      </c>
      <c r="N197" s="38">
        <v>0.17726631559009656</v>
      </c>
      <c r="O197" s="38">
        <v>0.1778868477812672</v>
      </c>
      <c r="P197" s="39">
        <v>0.18804339335100992</v>
      </c>
      <c r="Q197" s="19"/>
    </row>
    <row r="198" spans="1:17" ht="60" x14ac:dyDescent="0.25">
      <c r="A198" s="36" t="s">
        <v>260</v>
      </c>
      <c r="B198" s="37">
        <v>6.5457614355360228E-3</v>
      </c>
      <c r="C198" s="38">
        <v>1.2866614465334363E-2</v>
      </c>
      <c r="D198" s="38">
        <v>1.7058898456907372E-2</v>
      </c>
      <c r="E198" s="38">
        <v>2.1905466014163766E-2</v>
      </c>
      <c r="F198" s="38">
        <v>2.662524464110692E-2</v>
      </c>
      <c r="G198" s="38">
        <v>6.7743707813118547E-3</v>
      </c>
      <c r="H198" s="38">
        <v>8.893450956053298E-3</v>
      </c>
      <c r="I198" s="38">
        <v>1.3655725943025627E-2</v>
      </c>
      <c r="J198" s="38">
        <v>1.8885062380313424E-2</v>
      </c>
      <c r="K198" s="38">
        <v>1.0288768520289274E-2</v>
      </c>
      <c r="L198" s="38">
        <v>4.7595088576648245E-3</v>
      </c>
      <c r="M198" s="38">
        <v>1.2423661476723058E-2</v>
      </c>
      <c r="N198" s="38">
        <v>1.6254990236049219E-2</v>
      </c>
      <c r="O198" s="38">
        <v>2.44822174397103E-2</v>
      </c>
      <c r="P198" s="39">
        <v>5.3452965811547758E-2</v>
      </c>
      <c r="Q198" s="19"/>
    </row>
    <row r="199" spans="1:17" ht="15.75" thickBot="1" x14ac:dyDescent="0.3">
      <c r="A199" s="43" t="s">
        <v>188</v>
      </c>
      <c r="B199" s="44">
        <v>0.43122641042826515</v>
      </c>
      <c r="C199" s="45">
        <v>0.33690984545483266</v>
      </c>
      <c r="D199" s="45">
        <v>0.29995128710464342</v>
      </c>
      <c r="E199" s="45">
        <v>0.37640206087508876</v>
      </c>
      <c r="F199" s="45">
        <v>0.45938874939775981</v>
      </c>
      <c r="G199" s="45">
        <v>9.050104926306804E-2</v>
      </c>
      <c r="H199" s="45">
        <v>0.11188565438105258</v>
      </c>
      <c r="I199" s="45">
        <v>0.24225762596389633</v>
      </c>
      <c r="J199" s="45">
        <v>0.1410108726850369</v>
      </c>
      <c r="K199" s="45">
        <v>0.37554239543492907</v>
      </c>
      <c r="L199" s="45">
        <v>0.52820570950072276</v>
      </c>
      <c r="M199" s="45">
        <v>0.47687159809070356</v>
      </c>
      <c r="N199" s="45">
        <v>0.46826373500763713</v>
      </c>
      <c r="O199" s="45">
        <v>0.51025983539880215</v>
      </c>
      <c r="P199" s="46">
        <v>0.87934479300865653</v>
      </c>
      <c r="Q199" s="19"/>
    </row>
  </sheetData>
  <mergeCells count="33">
    <mergeCell ref="C19:C20"/>
    <mergeCell ref="C21:I21"/>
    <mergeCell ref="C28:E28"/>
    <mergeCell ref="C29:E29"/>
    <mergeCell ref="C30:C31"/>
    <mergeCell ref="C8:C9"/>
    <mergeCell ref="C10:I10"/>
    <mergeCell ref="C16:I16"/>
    <mergeCell ref="C17:D18"/>
    <mergeCell ref="E17:F17"/>
    <mergeCell ref="H17:H18"/>
    <mergeCell ref="I17:I18"/>
    <mergeCell ref="C5:I5"/>
    <mergeCell ref="C6:D7"/>
    <mergeCell ref="E6:F6"/>
    <mergeCell ref="H6:H7"/>
    <mergeCell ref="I6:I7"/>
    <mergeCell ref="A79:A80"/>
    <mergeCell ref="B79:F79"/>
    <mergeCell ref="G79:K79"/>
    <mergeCell ref="L79:P79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</mergeCells>
  <pageMargins left="0.25" right="0.2" top="0.25" bottom="0.25" header="0.55000000000000004" footer="0.05"/>
  <pageSetup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2018-05-21T17:39:46Z</cp:lastPrinted>
  <dcterms:created xsi:type="dcterms:W3CDTF">2013-08-06T13:22:30Z</dcterms:created>
  <dcterms:modified xsi:type="dcterms:W3CDTF">2018-06-04T20:42:18Z</dcterms:modified>
</cp:coreProperties>
</file>